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4240" windowHeight="12600" tabRatio="694"/>
  </bookViews>
  <sheets>
    <sheet name="Linia 80 ROB" sheetId="1" r:id="rId1"/>
    <sheet name="Linia 80 SOB" sheetId="2" r:id="rId2"/>
    <sheet name="Linia 80 NDZ" sheetId="3" r:id="rId3"/>
    <sheet name="Linia 83 ROB" sheetId="4" r:id="rId4"/>
    <sheet name="Linia 83 SOB" sheetId="5" r:id="rId5"/>
    <sheet name="Linia 83 NDZ" sheetId="6" r:id="rId6"/>
    <sheet name="Linia 86 ROB" sheetId="7" r:id="rId7"/>
    <sheet name="Linia 86 SOB" sheetId="8" r:id="rId8"/>
    <sheet name="Linia 86NDZ" sheetId="9" r:id="rId9"/>
  </sheets>
  <definedNames>
    <definedName name="_xlnm.Print_Area" localSheetId="2">'Linia 80 NDZ'!$A$1:$T$75</definedName>
    <definedName name="_xlnm.Print_Area" localSheetId="0">'Linia 80 ROB'!$A$1:$T$91</definedName>
    <definedName name="_xlnm.Print_Area" localSheetId="1">'Linia 80 SOB'!$A$1:$U$84</definedName>
    <definedName name="_xlnm.Print_Area" localSheetId="3">'Linia 83 ROB'!$A$1:$V$66</definedName>
    <definedName name="_xlnm.Print_Area" localSheetId="4">'Linia 83 SOB'!$A$1:$V$70</definedName>
  </definedNames>
  <calcPr calcId="145621"/>
</workbook>
</file>

<file path=xl/calcChain.xml><?xml version="1.0" encoding="utf-8"?>
<calcChain xmlns="http://schemas.openxmlformats.org/spreadsheetml/2006/main">
  <c r="R34" i="3"/>
  <c r="S43" i="2"/>
  <c r="R59" i="1"/>
  <c r="S59"/>
  <c r="S41"/>
  <c r="R12"/>
  <c r="Z45" i="9" l="1"/>
  <c r="AA45" s="1"/>
  <c r="Z44"/>
  <c r="Z36"/>
  <c r="AA36" s="1"/>
  <c r="Z37" s="1"/>
  <c r="Z35"/>
  <c r="Z27"/>
  <c r="AA27" s="1"/>
  <c r="Z26"/>
  <c r="Z18"/>
  <c r="AA18" s="1"/>
  <c r="Z17"/>
  <c r="Z9"/>
  <c r="AA9" s="1"/>
  <c r="Z8"/>
  <c r="B46"/>
  <c r="C43" s="1"/>
  <c r="C46" s="1"/>
  <c r="D43" s="1"/>
  <c r="D46" s="1"/>
  <c r="E43" s="1"/>
  <c r="E46" s="1"/>
  <c r="F43" s="1"/>
  <c r="F46" s="1"/>
  <c r="G43" s="1"/>
  <c r="G46" s="1"/>
  <c r="H43" s="1"/>
  <c r="H46" s="1"/>
  <c r="I43" s="1"/>
  <c r="I46" s="1"/>
  <c r="J43" s="1"/>
  <c r="J46" s="1"/>
  <c r="K43" s="1"/>
  <c r="K46" s="1"/>
  <c r="L43" s="1"/>
  <c r="L46" s="1"/>
  <c r="M43" s="1"/>
  <c r="M46" s="1"/>
  <c r="N43" s="1"/>
  <c r="N46" s="1"/>
  <c r="O43" s="1"/>
  <c r="O46" s="1"/>
  <c r="P43" s="1"/>
  <c r="P46" s="1"/>
  <c r="Q43" s="1"/>
  <c r="Q46" s="1"/>
  <c r="R43" s="1"/>
  <c r="R46" s="1"/>
  <c r="S43" s="1"/>
  <c r="S46" s="1"/>
  <c r="Z43" s="1"/>
  <c r="AA43" s="1"/>
  <c r="B37"/>
  <c r="C34" s="1"/>
  <c r="C37" s="1"/>
  <c r="D34" s="1"/>
  <c r="D37" s="1"/>
  <c r="E34" s="1"/>
  <c r="E37" s="1"/>
  <c r="F34" s="1"/>
  <c r="F37" s="1"/>
  <c r="G34" s="1"/>
  <c r="G37" s="1"/>
  <c r="H34" s="1"/>
  <c r="H37" s="1"/>
  <c r="I34" s="1"/>
  <c r="I37" s="1"/>
  <c r="J34" s="1"/>
  <c r="J37" s="1"/>
  <c r="K34" s="1"/>
  <c r="K37" s="1"/>
  <c r="L34" s="1"/>
  <c r="L37" s="1"/>
  <c r="M34" s="1"/>
  <c r="M37" s="1"/>
  <c r="N34" s="1"/>
  <c r="N37" s="1"/>
  <c r="O34" s="1"/>
  <c r="O37" s="1"/>
  <c r="P34" s="1"/>
  <c r="P37" s="1"/>
  <c r="Q34" s="1"/>
  <c r="Q37" s="1"/>
  <c r="R34" s="1"/>
  <c r="R37" s="1"/>
  <c r="S34" s="1"/>
  <c r="S37" s="1"/>
  <c r="T34" s="1"/>
  <c r="T37" s="1"/>
  <c r="Z34" s="1"/>
  <c r="AA34" s="1"/>
  <c r="B28"/>
  <c r="C25" s="1"/>
  <c r="C28" s="1"/>
  <c r="D25" s="1"/>
  <c r="D28" s="1"/>
  <c r="E25" s="1"/>
  <c r="E28" s="1"/>
  <c r="F25" s="1"/>
  <c r="F28" s="1"/>
  <c r="G25" s="1"/>
  <c r="G28" s="1"/>
  <c r="H25" s="1"/>
  <c r="H28" s="1"/>
  <c r="I25" s="1"/>
  <c r="I28" s="1"/>
  <c r="J25" s="1"/>
  <c r="J28" s="1"/>
  <c r="K25" s="1"/>
  <c r="K28" s="1"/>
  <c r="L25" s="1"/>
  <c r="L28" s="1"/>
  <c r="M25" s="1"/>
  <c r="M28" s="1"/>
  <c r="N25" s="1"/>
  <c r="N28" s="1"/>
  <c r="O25" s="1"/>
  <c r="O28" s="1"/>
  <c r="P25" s="1"/>
  <c r="P28" s="1"/>
  <c r="Q25" s="1"/>
  <c r="Q28" s="1"/>
  <c r="R25" s="1"/>
  <c r="R28" s="1"/>
  <c r="S25" s="1"/>
  <c r="S28" s="1"/>
  <c r="T25" s="1"/>
  <c r="T28" s="1"/>
  <c r="U25" s="1"/>
  <c r="U28" s="1"/>
  <c r="V25" s="1"/>
  <c r="V28" s="1"/>
  <c r="W25" s="1"/>
  <c r="W28" s="1"/>
  <c r="X25" s="1"/>
  <c r="X28" s="1"/>
  <c r="Z25" s="1"/>
  <c r="AA25" s="1"/>
  <c r="B19"/>
  <c r="C16" s="1"/>
  <c r="C19" s="1"/>
  <c r="D16" s="1"/>
  <c r="D19" s="1"/>
  <c r="E16" s="1"/>
  <c r="E19" s="1"/>
  <c r="F16" s="1"/>
  <c r="F19" s="1"/>
  <c r="G16" s="1"/>
  <c r="G19" s="1"/>
  <c r="H16" s="1"/>
  <c r="H19" s="1"/>
  <c r="I16" s="1"/>
  <c r="I19" s="1"/>
  <c r="J16" s="1"/>
  <c r="J19" s="1"/>
  <c r="K16" s="1"/>
  <c r="K19" s="1"/>
  <c r="L16" s="1"/>
  <c r="L19" s="1"/>
  <c r="M16" s="1"/>
  <c r="M19" s="1"/>
  <c r="N16" s="1"/>
  <c r="N19" s="1"/>
  <c r="O16" s="1"/>
  <c r="O19" s="1"/>
  <c r="P16" s="1"/>
  <c r="P19" s="1"/>
  <c r="Q16" s="1"/>
  <c r="Q19" s="1"/>
  <c r="R16" s="1"/>
  <c r="R19" s="1"/>
  <c r="S16" s="1"/>
  <c r="S19" s="1"/>
  <c r="T16" s="1"/>
  <c r="T19" s="1"/>
  <c r="U16" s="1"/>
  <c r="U19" s="1"/>
  <c r="V16" s="1"/>
  <c r="V19" s="1"/>
  <c r="W16" s="1"/>
  <c r="W19" s="1"/>
  <c r="Z16" s="1"/>
  <c r="AA16" s="1"/>
  <c r="B10"/>
  <c r="C7" s="1"/>
  <c r="C10" s="1"/>
  <c r="D7" s="1"/>
  <c r="D10" s="1"/>
  <c r="E7" s="1"/>
  <c r="E10" s="1"/>
  <c r="F7" s="1"/>
  <c r="F10" s="1"/>
  <c r="G7" s="1"/>
  <c r="G10" s="1"/>
  <c r="H7" s="1"/>
  <c r="H10" s="1"/>
  <c r="I7" s="1"/>
  <c r="I10" s="1"/>
  <c r="J7" s="1"/>
  <c r="J10" s="1"/>
  <c r="K7" s="1"/>
  <c r="K10" s="1"/>
  <c r="L7" s="1"/>
  <c r="L10" s="1"/>
  <c r="M7" s="1"/>
  <c r="M10" s="1"/>
  <c r="N7" s="1"/>
  <c r="N10" s="1"/>
  <c r="O7" s="1"/>
  <c r="O10" s="1"/>
  <c r="P7" s="1"/>
  <c r="P10" s="1"/>
  <c r="Q7" s="1"/>
  <c r="Q10" s="1"/>
  <c r="R7" s="1"/>
  <c r="R10" s="1"/>
  <c r="S7" s="1"/>
  <c r="S10" s="1"/>
  <c r="T7" s="1"/>
  <c r="T10" s="1"/>
  <c r="U7" s="1"/>
  <c r="U10" s="1"/>
  <c r="V7" s="1"/>
  <c r="V10" s="1"/>
  <c r="W7" s="1"/>
  <c r="W10" s="1"/>
  <c r="X7" s="1"/>
  <c r="X10" s="1"/>
  <c r="Z7" s="1"/>
  <c r="AA7" s="1"/>
  <c r="AC53" i="8"/>
  <c r="AD53" s="1"/>
  <c r="AC54" s="1"/>
  <c r="AC52"/>
  <c r="AD44"/>
  <c r="AC45" s="1"/>
  <c r="AC44"/>
  <c r="AC43"/>
  <c r="AC46" s="1"/>
  <c r="AC42"/>
  <c r="AD42" s="1"/>
  <c r="AD35"/>
  <c r="AC36" s="1"/>
  <c r="AC35"/>
  <c r="AC34"/>
  <c r="AC37" s="1"/>
  <c r="AC33"/>
  <c r="AD33" s="1"/>
  <c r="AC26"/>
  <c r="AD26" s="1"/>
  <c r="AC27" s="1"/>
  <c r="AC25"/>
  <c r="AC15"/>
  <c r="AD17"/>
  <c r="AC18" s="1"/>
  <c r="AC17"/>
  <c r="AC16"/>
  <c r="AD15"/>
  <c r="AC7"/>
  <c r="AC9"/>
  <c r="AC8"/>
  <c r="AC6"/>
  <c r="AD8"/>
  <c r="AD6"/>
  <c r="B54"/>
  <c r="C51" s="1"/>
  <c r="C54" s="1"/>
  <c r="D51" s="1"/>
  <c r="D54" s="1"/>
  <c r="E51" s="1"/>
  <c r="E54" s="1"/>
  <c r="F51" s="1"/>
  <c r="F54" s="1"/>
  <c r="G51" s="1"/>
  <c r="G54" s="1"/>
  <c r="H51" s="1"/>
  <c r="H54" s="1"/>
  <c r="I51" s="1"/>
  <c r="I54" s="1"/>
  <c r="J51" s="1"/>
  <c r="J54" s="1"/>
  <c r="K51" s="1"/>
  <c r="K54" s="1"/>
  <c r="L51" s="1"/>
  <c r="L54" s="1"/>
  <c r="M51" s="1"/>
  <c r="M54" s="1"/>
  <c r="AC51" s="1"/>
  <c r="AD51" s="1"/>
  <c r="B45"/>
  <c r="C42" s="1"/>
  <c r="C45" s="1"/>
  <c r="D42" s="1"/>
  <c r="D45" s="1"/>
  <c r="E42" s="1"/>
  <c r="E45" s="1"/>
  <c r="F42" s="1"/>
  <c r="F45" s="1"/>
  <c r="G42" s="1"/>
  <c r="G45" s="1"/>
  <c r="H42" s="1"/>
  <c r="H45" s="1"/>
  <c r="I42" s="1"/>
  <c r="I45" s="1"/>
  <c r="J42" s="1"/>
  <c r="J45" s="1"/>
  <c r="K42" s="1"/>
  <c r="K45" s="1"/>
  <c r="L42" s="1"/>
  <c r="L45" s="1"/>
  <c r="M42" s="1"/>
  <c r="M45" s="1"/>
  <c r="N42" s="1"/>
  <c r="N45" s="1"/>
  <c r="O42" s="1"/>
  <c r="O45" s="1"/>
  <c r="P42" s="1"/>
  <c r="P45" s="1"/>
  <c r="Q42" s="1"/>
  <c r="Q45" s="1"/>
  <c r="R42" s="1"/>
  <c r="R45" s="1"/>
  <c r="S42" s="1"/>
  <c r="S45" s="1"/>
  <c r="T42" s="1"/>
  <c r="T45" s="1"/>
  <c r="U42" s="1"/>
  <c r="U45" s="1"/>
  <c r="V42" s="1"/>
  <c r="V45" s="1"/>
  <c r="W42" s="1"/>
  <c r="W45" s="1"/>
  <c r="X42" s="1"/>
  <c r="X45" s="1"/>
  <c r="Y42" s="1"/>
  <c r="Y45" s="1"/>
  <c r="B36"/>
  <c r="C33" s="1"/>
  <c r="C36" s="1"/>
  <c r="D33" s="1"/>
  <c r="D36" s="1"/>
  <c r="E33" s="1"/>
  <c r="E36" s="1"/>
  <c r="F33" s="1"/>
  <c r="F36" s="1"/>
  <c r="G33" s="1"/>
  <c r="G36" s="1"/>
  <c r="H33" s="1"/>
  <c r="H36" s="1"/>
  <c r="I33" s="1"/>
  <c r="I36" s="1"/>
  <c r="J33" s="1"/>
  <c r="J36" s="1"/>
  <c r="K33" s="1"/>
  <c r="K36" s="1"/>
  <c r="L33" s="1"/>
  <c r="L36" s="1"/>
  <c r="M33" s="1"/>
  <c r="M36" s="1"/>
  <c r="N33" s="1"/>
  <c r="N36" s="1"/>
  <c r="O33" s="1"/>
  <c r="O36" s="1"/>
  <c r="P33" s="1"/>
  <c r="P36" s="1"/>
  <c r="Q33" s="1"/>
  <c r="Q36" s="1"/>
  <c r="R33" s="1"/>
  <c r="R36" s="1"/>
  <c r="S33" s="1"/>
  <c r="S36" s="1"/>
  <c r="T33" s="1"/>
  <c r="T36" s="1"/>
  <c r="U33" s="1"/>
  <c r="U36" s="1"/>
  <c r="V33" s="1"/>
  <c r="V36" s="1"/>
  <c r="W33" s="1"/>
  <c r="W36" s="1"/>
  <c r="X33" s="1"/>
  <c r="X36" s="1"/>
  <c r="Y33" s="1"/>
  <c r="Y36" s="1"/>
  <c r="B27"/>
  <c r="C24" s="1"/>
  <c r="C27" s="1"/>
  <c r="D24" s="1"/>
  <c r="D27" s="1"/>
  <c r="E24" s="1"/>
  <c r="E27" s="1"/>
  <c r="F24" s="1"/>
  <c r="F27" s="1"/>
  <c r="G24" s="1"/>
  <c r="G27" s="1"/>
  <c r="H24" s="1"/>
  <c r="H27" s="1"/>
  <c r="I24" s="1"/>
  <c r="I27" s="1"/>
  <c r="J24" s="1"/>
  <c r="J27" s="1"/>
  <c r="K24" s="1"/>
  <c r="K27" s="1"/>
  <c r="L24" s="1"/>
  <c r="L27" s="1"/>
  <c r="M24" s="1"/>
  <c r="M27" s="1"/>
  <c r="N24" s="1"/>
  <c r="N27" s="1"/>
  <c r="O24" s="1"/>
  <c r="O27" s="1"/>
  <c r="P24" s="1"/>
  <c r="P27" s="1"/>
  <c r="Q24" s="1"/>
  <c r="Q27" s="1"/>
  <c r="R24" s="1"/>
  <c r="R27" s="1"/>
  <c r="S24" s="1"/>
  <c r="S27" s="1"/>
  <c r="T24" s="1"/>
  <c r="T27" s="1"/>
  <c r="U24" s="1"/>
  <c r="U27" s="1"/>
  <c r="V24" s="1"/>
  <c r="V27" s="1"/>
  <c r="W24" s="1"/>
  <c r="W27" s="1"/>
  <c r="X24" s="1"/>
  <c r="X27" s="1"/>
  <c r="Y24" s="1"/>
  <c r="Y27" s="1"/>
  <c r="AC24" s="1"/>
  <c r="AD24" s="1"/>
  <c r="B18"/>
  <c r="C15"/>
  <c r="C18" s="1"/>
  <c r="D15" s="1"/>
  <c r="D18" s="1"/>
  <c r="E15" s="1"/>
  <c r="E18" s="1"/>
  <c r="F15" s="1"/>
  <c r="F18" s="1"/>
  <c r="G15" s="1"/>
  <c r="G18" s="1"/>
  <c r="H15" s="1"/>
  <c r="H18" s="1"/>
  <c r="I15" s="1"/>
  <c r="I18" s="1"/>
  <c r="J15" s="1"/>
  <c r="J18" s="1"/>
  <c r="K15" s="1"/>
  <c r="K18" s="1"/>
  <c r="L15" s="1"/>
  <c r="L18" s="1"/>
  <c r="M15" s="1"/>
  <c r="M18" s="1"/>
  <c r="N15" s="1"/>
  <c r="N18" s="1"/>
  <c r="O15" s="1"/>
  <c r="O18" s="1"/>
  <c r="P15" s="1"/>
  <c r="P18" s="1"/>
  <c r="Q15" s="1"/>
  <c r="Q18" s="1"/>
  <c r="R15" s="1"/>
  <c r="R18" s="1"/>
  <c r="S15" s="1"/>
  <c r="S18" s="1"/>
  <c r="T15" s="1"/>
  <c r="T18" s="1"/>
  <c r="U15" s="1"/>
  <c r="U18" s="1"/>
  <c r="V15" s="1"/>
  <c r="V18" s="1"/>
  <c r="W15" s="1"/>
  <c r="W18" s="1"/>
  <c r="X15" s="1"/>
  <c r="X18" s="1"/>
  <c r="Y15" s="1"/>
  <c r="Y18" s="1"/>
  <c r="B9"/>
  <c r="C6"/>
  <c r="C9" s="1"/>
  <c r="D6" s="1"/>
  <c r="D9" s="1"/>
  <c r="E6" s="1"/>
  <c r="E9" s="1"/>
  <c r="F6" s="1"/>
  <c r="F9" s="1"/>
  <c r="G6" s="1"/>
  <c r="G9" s="1"/>
  <c r="H6" s="1"/>
  <c r="H9" s="1"/>
  <c r="I6" s="1"/>
  <c r="I9" s="1"/>
  <c r="J6" s="1"/>
  <c r="J9" s="1"/>
  <c r="K6" s="1"/>
  <c r="K9" s="1"/>
  <c r="L6" s="1"/>
  <c r="L9" s="1"/>
  <c r="M6" s="1"/>
  <c r="M9" s="1"/>
  <c r="N6" s="1"/>
  <c r="N9" s="1"/>
  <c r="O6" s="1"/>
  <c r="O9" s="1"/>
  <c r="P6" s="1"/>
  <c r="P9" s="1"/>
  <c r="Q6" s="1"/>
  <c r="Q9" s="1"/>
  <c r="R6" s="1"/>
  <c r="R9" s="1"/>
  <c r="S6" s="1"/>
  <c r="S9" s="1"/>
  <c r="T6" s="1"/>
  <c r="T9" s="1"/>
  <c r="U6" s="1"/>
  <c r="U9" s="1"/>
  <c r="V6" s="1"/>
  <c r="V9" s="1"/>
  <c r="W6" s="1"/>
  <c r="W9" s="1"/>
  <c r="X6" s="1"/>
  <c r="X9" s="1"/>
  <c r="Y6" s="1"/>
  <c r="Y9" s="1"/>
  <c r="Z6" s="1"/>
  <c r="Z9" s="1"/>
  <c r="Z51" i="7"/>
  <c r="AA53"/>
  <c r="Z54" s="1"/>
  <c r="Z53"/>
  <c r="Z52"/>
  <c r="AA51"/>
  <c r="Z42"/>
  <c r="AA42" s="1"/>
  <c r="AA44"/>
  <c r="Z45" s="1"/>
  <c r="Z44"/>
  <c r="Z43"/>
  <c r="Z35"/>
  <c r="AA35" s="1"/>
  <c r="Z36" s="1"/>
  <c r="Z34"/>
  <c r="Z26"/>
  <c r="AA26" s="1"/>
  <c r="Z25"/>
  <c r="AA17"/>
  <c r="Z17"/>
  <c r="Z16"/>
  <c r="Z15"/>
  <c r="AA15" s="1"/>
  <c r="Z9"/>
  <c r="Z8"/>
  <c r="AA8"/>
  <c r="Z7"/>
  <c r="Z6"/>
  <c r="AA6"/>
  <c r="B54"/>
  <c r="C51" s="1"/>
  <c r="C54" s="1"/>
  <c r="D51" s="1"/>
  <c r="D54" s="1"/>
  <c r="E51" s="1"/>
  <c r="E54" s="1"/>
  <c r="F51" s="1"/>
  <c r="F54" s="1"/>
  <c r="G51" s="1"/>
  <c r="G54" s="1"/>
  <c r="H51" s="1"/>
  <c r="H54" s="1"/>
  <c r="I51" s="1"/>
  <c r="I54" s="1"/>
  <c r="J51" s="1"/>
  <c r="J54" s="1"/>
  <c r="K51" s="1"/>
  <c r="K54" s="1"/>
  <c r="L51" s="1"/>
  <c r="L54" s="1"/>
  <c r="M51" s="1"/>
  <c r="M54" s="1"/>
  <c r="N51" s="1"/>
  <c r="N54" s="1"/>
  <c r="O51" s="1"/>
  <c r="O54" s="1"/>
  <c r="P51" s="1"/>
  <c r="P54" s="1"/>
  <c r="Q51" s="1"/>
  <c r="Q54" s="1"/>
  <c r="R51" s="1"/>
  <c r="R54" s="1"/>
  <c r="S51" s="1"/>
  <c r="S54" s="1"/>
  <c r="T51" s="1"/>
  <c r="T54" s="1"/>
  <c r="U51" s="1"/>
  <c r="U54" s="1"/>
  <c r="B45"/>
  <c r="C42"/>
  <c r="C45" s="1"/>
  <c r="D42" s="1"/>
  <c r="D45" s="1"/>
  <c r="E42" s="1"/>
  <c r="E45" s="1"/>
  <c r="F42" s="1"/>
  <c r="F45" s="1"/>
  <c r="G42" s="1"/>
  <c r="G45" s="1"/>
  <c r="H42" s="1"/>
  <c r="H45" s="1"/>
  <c r="I42" s="1"/>
  <c r="I45" s="1"/>
  <c r="J42" s="1"/>
  <c r="J45" s="1"/>
  <c r="K42" s="1"/>
  <c r="K45" s="1"/>
  <c r="L42" s="1"/>
  <c r="L45" s="1"/>
  <c r="M42" s="1"/>
  <c r="M45" s="1"/>
  <c r="N42" s="1"/>
  <c r="N45" s="1"/>
  <c r="O42" s="1"/>
  <c r="O45" s="1"/>
  <c r="P42" s="1"/>
  <c r="P45" s="1"/>
  <c r="Q42" s="1"/>
  <c r="Q45" s="1"/>
  <c r="R42" s="1"/>
  <c r="R45" s="1"/>
  <c r="S42" s="1"/>
  <c r="S45" s="1"/>
  <c r="T42" s="1"/>
  <c r="T45" s="1"/>
  <c r="U42" s="1"/>
  <c r="U45" s="1"/>
  <c r="B36"/>
  <c r="C33" s="1"/>
  <c r="C36" s="1"/>
  <c r="D33"/>
  <c r="D36" s="1"/>
  <c r="E33" s="1"/>
  <c r="E36" s="1"/>
  <c r="F33" s="1"/>
  <c r="F36" s="1"/>
  <c r="G33" s="1"/>
  <c r="G36" s="1"/>
  <c r="H33" s="1"/>
  <c r="H36" s="1"/>
  <c r="I33" s="1"/>
  <c r="I36" s="1"/>
  <c r="J33" s="1"/>
  <c r="J36" s="1"/>
  <c r="K33" s="1"/>
  <c r="K36" s="1"/>
  <c r="L33" s="1"/>
  <c r="L36" s="1"/>
  <c r="M33" s="1"/>
  <c r="M36" s="1"/>
  <c r="N33" s="1"/>
  <c r="N36" s="1"/>
  <c r="O33" s="1"/>
  <c r="O36" s="1"/>
  <c r="P33" s="1"/>
  <c r="P36" s="1"/>
  <c r="Q33" s="1"/>
  <c r="Q36" s="1"/>
  <c r="R33" s="1"/>
  <c r="R36" s="1"/>
  <c r="S33" s="1"/>
  <c r="S36" s="1"/>
  <c r="T33" s="1"/>
  <c r="T36" s="1"/>
  <c r="Z33" s="1"/>
  <c r="AA33" s="1"/>
  <c r="B27"/>
  <c r="C24"/>
  <c r="C27" s="1"/>
  <c r="D24" s="1"/>
  <c r="D27" s="1"/>
  <c r="E24" s="1"/>
  <c r="E27" s="1"/>
  <c r="F24" s="1"/>
  <c r="F27" s="1"/>
  <c r="G24" s="1"/>
  <c r="G27" s="1"/>
  <c r="H24" s="1"/>
  <c r="H27" s="1"/>
  <c r="I24" s="1"/>
  <c r="I27" s="1"/>
  <c r="J24" s="1"/>
  <c r="J27" s="1"/>
  <c r="K24" s="1"/>
  <c r="K27" s="1"/>
  <c r="L24" s="1"/>
  <c r="L27" s="1"/>
  <c r="M24" s="1"/>
  <c r="M27" s="1"/>
  <c r="N24" s="1"/>
  <c r="N27" s="1"/>
  <c r="O24" s="1"/>
  <c r="O27" s="1"/>
  <c r="P24" s="1"/>
  <c r="P27" s="1"/>
  <c r="Q24" s="1"/>
  <c r="Q27" s="1"/>
  <c r="R24" s="1"/>
  <c r="R27" s="1"/>
  <c r="S24" s="1"/>
  <c r="S27" s="1"/>
  <c r="T24" s="1"/>
  <c r="T27" s="1"/>
  <c r="U24" s="1"/>
  <c r="U27" s="1"/>
  <c r="V24" s="1"/>
  <c r="V27" s="1"/>
  <c r="W24" s="1"/>
  <c r="W27" s="1"/>
  <c r="Z24" s="1"/>
  <c r="AA24" s="1"/>
  <c r="B18"/>
  <c r="C15"/>
  <c r="C18" s="1"/>
  <c r="D15" s="1"/>
  <c r="D18" s="1"/>
  <c r="E15" s="1"/>
  <c r="E18" s="1"/>
  <c r="F15" s="1"/>
  <c r="F18" s="1"/>
  <c r="G15" s="1"/>
  <c r="G18" s="1"/>
  <c r="H15" s="1"/>
  <c r="H18" s="1"/>
  <c r="I15" s="1"/>
  <c r="I18" s="1"/>
  <c r="J15" s="1"/>
  <c r="J18" s="1"/>
  <c r="K15" s="1"/>
  <c r="K18" s="1"/>
  <c r="L15" s="1"/>
  <c r="L18" s="1"/>
  <c r="M15" s="1"/>
  <c r="M18" s="1"/>
  <c r="N15" s="1"/>
  <c r="N18" s="1"/>
  <c r="O15" s="1"/>
  <c r="O18" s="1"/>
  <c r="P15" s="1"/>
  <c r="P18" s="1"/>
  <c r="Q15" s="1"/>
  <c r="Q18" s="1"/>
  <c r="R15" s="1"/>
  <c r="R18" s="1"/>
  <c r="S15" s="1"/>
  <c r="S18" s="1"/>
  <c r="T15" s="1"/>
  <c r="T18" s="1"/>
  <c r="U15" s="1"/>
  <c r="U18" s="1"/>
  <c r="V15" s="1"/>
  <c r="V18" s="1"/>
  <c r="W15" s="1"/>
  <c r="W18" s="1"/>
  <c r="D9"/>
  <c r="C9"/>
  <c r="D6" s="1"/>
  <c r="B9"/>
  <c r="E6"/>
  <c r="E9" s="1"/>
  <c r="F6" s="1"/>
  <c r="F9" s="1"/>
  <c r="G6" s="1"/>
  <c r="G9" s="1"/>
  <c r="H6" s="1"/>
  <c r="H9" s="1"/>
  <c r="I6" s="1"/>
  <c r="I9" s="1"/>
  <c r="J6" s="1"/>
  <c r="J9" s="1"/>
  <c r="K6" s="1"/>
  <c r="K9" s="1"/>
  <c r="L6" s="1"/>
  <c r="L9" s="1"/>
  <c r="M6" s="1"/>
  <c r="M9" s="1"/>
  <c r="N6" s="1"/>
  <c r="N9" s="1"/>
  <c r="O6" s="1"/>
  <c r="O9" s="1"/>
  <c r="P6" s="1"/>
  <c r="P9" s="1"/>
  <c r="Q6" s="1"/>
  <c r="Q9" s="1"/>
  <c r="R6" s="1"/>
  <c r="R9" s="1"/>
  <c r="S6" s="1"/>
  <c r="S9" s="1"/>
  <c r="T6" s="1"/>
  <c r="T9" s="1"/>
  <c r="U6" s="1"/>
  <c r="U9" s="1"/>
  <c r="V6" s="1"/>
  <c r="V9" s="1"/>
  <c r="W6" s="1"/>
  <c r="W9" s="1"/>
  <c r="C6"/>
  <c r="Z18" l="1"/>
  <c r="Z28" i="9"/>
  <c r="Z29"/>
  <c r="Z47"/>
  <c r="Z46"/>
  <c r="Z38"/>
  <c r="Z20"/>
  <c r="Z19"/>
  <c r="Z11"/>
  <c r="Z10"/>
  <c r="AC28" i="8"/>
  <c r="AC55"/>
  <c r="AC19"/>
  <c r="AC10"/>
  <c r="Z28" i="7"/>
  <c r="Z27"/>
  <c r="Z55"/>
  <c r="Z46"/>
  <c r="Z37"/>
  <c r="Z19"/>
  <c r="Z10"/>
  <c r="N80" i="1"/>
  <c r="O71"/>
  <c r="P53"/>
  <c r="U55" i="6" l="1"/>
  <c r="U46"/>
  <c r="U28"/>
  <c r="U9"/>
  <c r="U54"/>
  <c r="U45"/>
  <c r="U27"/>
  <c r="U8"/>
  <c r="U53"/>
  <c r="V53" s="1"/>
  <c r="V55"/>
  <c r="V46"/>
  <c r="U47" s="1"/>
  <c r="V28"/>
  <c r="U29" s="1"/>
  <c r="V9"/>
  <c r="B65"/>
  <c r="C62" s="1"/>
  <c r="C65" s="1"/>
  <c r="D62" s="1"/>
  <c r="D65" s="1"/>
  <c r="E62" s="1"/>
  <c r="E65" s="1"/>
  <c r="F62" s="1"/>
  <c r="F65" s="1"/>
  <c r="G62" s="1"/>
  <c r="G65" s="1"/>
  <c r="H62" s="1"/>
  <c r="H65" s="1"/>
  <c r="I62" s="1"/>
  <c r="I65" s="1"/>
  <c r="J62" s="1"/>
  <c r="J65" s="1"/>
  <c r="K62" s="1"/>
  <c r="K65" s="1"/>
  <c r="L62" s="1"/>
  <c r="L65" s="1"/>
  <c r="M62" s="1"/>
  <c r="M65" s="1"/>
  <c r="B56"/>
  <c r="C53" s="1"/>
  <c r="C56" s="1"/>
  <c r="D53" s="1"/>
  <c r="D56" s="1"/>
  <c r="E53" s="1"/>
  <c r="E56" s="1"/>
  <c r="F53" s="1"/>
  <c r="F56" s="1"/>
  <c r="G53" s="1"/>
  <c r="G56" s="1"/>
  <c r="H53" s="1"/>
  <c r="H56" s="1"/>
  <c r="I53" s="1"/>
  <c r="I56" s="1"/>
  <c r="J53" s="1"/>
  <c r="J56" s="1"/>
  <c r="K53" s="1"/>
  <c r="K56" s="1"/>
  <c r="L53" s="1"/>
  <c r="L56" s="1"/>
  <c r="M53" s="1"/>
  <c r="M56" s="1"/>
  <c r="N53" s="1"/>
  <c r="N56" s="1"/>
  <c r="O53" s="1"/>
  <c r="O56" s="1"/>
  <c r="P53" s="1"/>
  <c r="P56" s="1"/>
  <c r="Q53" s="1"/>
  <c r="Q56" s="1"/>
  <c r="R53" s="1"/>
  <c r="R56" s="1"/>
  <c r="B47"/>
  <c r="C44" s="1"/>
  <c r="C47" s="1"/>
  <c r="D44" s="1"/>
  <c r="D47" s="1"/>
  <c r="E44" s="1"/>
  <c r="E47" s="1"/>
  <c r="F44" s="1"/>
  <c r="F47" s="1"/>
  <c r="G44" s="1"/>
  <c r="G47" s="1"/>
  <c r="H44" s="1"/>
  <c r="H47" s="1"/>
  <c r="I44" s="1"/>
  <c r="I47" s="1"/>
  <c r="J44" s="1"/>
  <c r="J47" s="1"/>
  <c r="K44" s="1"/>
  <c r="K47" s="1"/>
  <c r="L44" s="1"/>
  <c r="L47" s="1"/>
  <c r="M44" s="1"/>
  <c r="M47" s="1"/>
  <c r="N44" s="1"/>
  <c r="N47" s="1"/>
  <c r="O44" s="1"/>
  <c r="O47" s="1"/>
  <c r="U44" s="1"/>
  <c r="V44" s="1"/>
  <c r="B38"/>
  <c r="B29"/>
  <c r="C26" s="1"/>
  <c r="C29" s="1"/>
  <c r="D26" s="1"/>
  <c r="D29" s="1"/>
  <c r="E26" s="1"/>
  <c r="E29" s="1"/>
  <c r="F26" s="1"/>
  <c r="F29" s="1"/>
  <c r="G26" s="1"/>
  <c r="G29" s="1"/>
  <c r="H26" s="1"/>
  <c r="H29" s="1"/>
  <c r="I26" s="1"/>
  <c r="I29" s="1"/>
  <c r="J26" s="1"/>
  <c r="J29" s="1"/>
  <c r="K26" s="1"/>
  <c r="K29" s="1"/>
  <c r="L26" s="1"/>
  <c r="L29" s="1"/>
  <c r="M26" s="1"/>
  <c r="M29" s="1"/>
  <c r="N26" s="1"/>
  <c r="N29" s="1"/>
  <c r="O26" s="1"/>
  <c r="O29" s="1"/>
  <c r="P26" s="1"/>
  <c r="P29" s="1"/>
  <c r="Q26" s="1"/>
  <c r="Q29" s="1"/>
  <c r="R26" s="1"/>
  <c r="R29" s="1"/>
  <c r="U26" s="1"/>
  <c r="V26" s="1"/>
  <c r="B20"/>
  <c r="C17" s="1"/>
  <c r="C20" s="1"/>
  <c r="D17" s="1"/>
  <c r="D20" s="1"/>
  <c r="E17" s="1"/>
  <c r="E20" s="1"/>
  <c r="F17" s="1"/>
  <c r="F20" s="1"/>
  <c r="G17" s="1"/>
  <c r="G20" s="1"/>
  <c r="H17" s="1"/>
  <c r="H20" s="1"/>
  <c r="I17" s="1"/>
  <c r="I20" s="1"/>
  <c r="J17" s="1"/>
  <c r="J20" s="1"/>
  <c r="K17" s="1"/>
  <c r="K20" s="1"/>
  <c r="L17" s="1"/>
  <c r="L20" s="1"/>
  <c r="M17" s="1"/>
  <c r="M20" s="1"/>
  <c r="N17" s="1"/>
  <c r="N20" s="1"/>
  <c r="O17" s="1"/>
  <c r="O20" s="1"/>
  <c r="B10"/>
  <c r="C7"/>
  <c r="C10" s="1"/>
  <c r="D7" s="1"/>
  <c r="D10" s="1"/>
  <c r="E7" s="1"/>
  <c r="E10" s="1"/>
  <c r="F7" s="1"/>
  <c r="F10" s="1"/>
  <c r="G7" s="1"/>
  <c r="G10" s="1"/>
  <c r="H7" s="1"/>
  <c r="H10" s="1"/>
  <c r="I7" s="1"/>
  <c r="I10" s="1"/>
  <c r="J7" s="1"/>
  <c r="J10" s="1"/>
  <c r="K7" s="1"/>
  <c r="K10" s="1"/>
  <c r="L7" s="1"/>
  <c r="L10" s="1"/>
  <c r="M7" s="1"/>
  <c r="M10" s="1"/>
  <c r="N7" s="1"/>
  <c r="N10" s="1"/>
  <c r="O7" s="1"/>
  <c r="O10" s="1"/>
  <c r="P7" s="1"/>
  <c r="P10" s="1"/>
  <c r="Q7" s="1"/>
  <c r="Q10" s="1"/>
  <c r="R7" s="1"/>
  <c r="R10" s="1"/>
  <c r="U7" s="1"/>
  <c r="V7" s="1"/>
  <c r="W67" i="5"/>
  <c r="V67"/>
  <c r="V66"/>
  <c r="V47"/>
  <c r="W47" s="1"/>
  <c r="V48" s="1"/>
  <c r="V46"/>
  <c r="V38"/>
  <c r="W38" s="1"/>
  <c r="V37"/>
  <c r="V27"/>
  <c r="W27" s="1"/>
  <c r="V26"/>
  <c r="V18"/>
  <c r="W18" s="1"/>
  <c r="V17"/>
  <c r="V9"/>
  <c r="W9" s="1"/>
  <c r="V8"/>
  <c r="V56"/>
  <c r="W56" s="1"/>
  <c r="V55"/>
  <c r="B68"/>
  <c r="C65"/>
  <c r="C68" s="1"/>
  <c r="D65" s="1"/>
  <c r="D68" s="1"/>
  <c r="E65" s="1"/>
  <c r="E68" s="1"/>
  <c r="F65" s="1"/>
  <c r="F68" s="1"/>
  <c r="G65" s="1"/>
  <c r="G68" s="1"/>
  <c r="H65" s="1"/>
  <c r="H68" s="1"/>
  <c r="I65" s="1"/>
  <c r="I68" s="1"/>
  <c r="J65" s="1"/>
  <c r="J68" s="1"/>
  <c r="K65" s="1"/>
  <c r="K68" s="1"/>
  <c r="L65" s="1"/>
  <c r="L68" s="1"/>
  <c r="M65" s="1"/>
  <c r="M68" s="1"/>
  <c r="N65" s="1"/>
  <c r="N68" s="1"/>
  <c r="V65" s="1"/>
  <c r="W65" s="1"/>
  <c r="B57"/>
  <c r="C54" s="1"/>
  <c r="C57" s="1"/>
  <c r="D54" s="1"/>
  <c r="D57" s="1"/>
  <c r="E54" s="1"/>
  <c r="E57" s="1"/>
  <c r="F54" s="1"/>
  <c r="F57" s="1"/>
  <c r="G54" s="1"/>
  <c r="G57" s="1"/>
  <c r="H54" s="1"/>
  <c r="H57" s="1"/>
  <c r="I54" s="1"/>
  <c r="I57" s="1"/>
  <c r="J54" s="1"/>
  <c r="J57" s="1"/>
  <c r="K54" s="1"/>
  <c r="K57" s="1"/>
  <c r="L54" s="1"/>
  <c r="L57" s="1"/>
  <c r="M54" s="1"/>
  <c r="M57" s="1"/>
  <c r="N54" s="1"/>
  <c r="N57" s="1"/>
  <c r="O54" s="1"/>
  <c r="O57" s="1"/>
  <c r="P54" s="1"/>
  <c r="P57" s="1"/>
  <c r="Q54" s="1"/>
  <c r="Q57" s="1"/>
  <c r="R54" s="1"/>
  <c r="R57" s="1"/>
  <c r="S54" s="1"/>
  <c r="S57" s="1"/>
  <c r="T54" s="1"/>
  <c r="T57" s="1"/>
  <c r="V54" s="1"/>
  <c r="W54" s="1"/>
  <c r="B48"/>
  <c r="C45" s="1"/>
  <c r="C48" s="1"/>
  <c r="D45" s="1"/>
  <c r="D48" s="1"/>
  <c r="E45" s="1"/>
  <c r="E48" s="1"/>
  <c r="F45" s="1"/>
  <c r="F48" s="1"/>
  <c r="G45" s="1"/>
  <c r="G48" s="1"/>
  <c r="H45" s="1"/>
  <c r="H48" s="1"/>
  <c r="I45" s="1"/>
  <c r="I48" s="1"/>
  <c r="J45" s="1"/>
  <c r="J48" s="1"/>
  <c r="K45" s="1"/>
  <c r="K48" s="1"/>
  <c r="L45" s="1"/>
  <c r="L48" s="1"/>
  <c r="M45" s="1"/>
  <c r="M48" s="1"/>
  <c r="N45" s="1"/>
  <c r="N48" s="1"/>
  <c r="O45" s="1"/>
  <c r="O48" s="1"/>
  <c r="P45" s="1"/>
  <c r="P48" s="1"/>
  <c r="Q45" s="1"/>
  <c r="Q48" s="1"/>
  <c r="R45" s="1"/>
  <c r="R48" s="1"/>
  <c r="S45" s="1"/>
  <c r="S48" s="1"/>
  <c r="V45" s="1"/>
  <c r="W45" s="1"/>
  <c r="B39"/>
  <c r="C36" s="1"/>
  <c r="C39" s="1"/>
  <c r="D36" s="1"/>
  <c r="D39" s="1"/>
  <c r="E36" s="1"/>
  <c r="E39" s="1"/>
  <c r="F36" s="1"/>
  <c r="F39" s="1"/>
  <c r="G36" s="1"/>
  <c r="G39" s="1"/>
  <c r="H36" s="1"/>
  <c r="H39" s="1"/>
  <c r="I36" s="1"/>
  <c r="I39" s="1"/>
  <c r="J36" s="1"/>
  <c r="J39" s="1"/>
  <c r="K36" s="1"/>
  <c r="K39" s="1"/>
  <c r="L36" s="1"/>
  <c r="L39" s="1"/>
  <c r="M36" s="1"/>
  <c r="M39" s="1"/>
  <c r="N36" s="1"/>
  <c r="N39" s="1"/>
  <c r="O36" s="1"/>
  <c r="O39" s="1"/>
  <c r="P36" s="1"/>
  <c r="P39" s="1"/>
  <c r="Q36" s="1"/>
  <c r="Q39" s="1"/>
  <c r="R36" s="1"/>
  <c r="R39" s="1"/>
  <c r="S36" s="1"/>
  <c r="S39" s="1"/>
  <c r="V36" s="1"/>
  <c r="W36" s="1"/>
  <c r="B28"/>
  <c r="C25" s="1"/>
  <c r="C28" s="1"/>
  <c r="D25" s="1"/>
  <c r="D28" s="1"/>
  <c r="E25" s="1"/>
  <c r="E28" s="1"/>
  <c r="F25" s="1"/>
  <c r="F28" s="1"/>
  <c r="G25" s="1"/>
  <c r="G28" s="1"/>
  <c r="H25" s="1"/>
  <c r="H28" s="1"/>
  <c r="I25" s="1"/>
  <c r="I28" s="1"/>
  <c r="J25" s="1"/>
  <c r="J28" s="1"/>
  <c r="K25" s="1"/>
  <c r="K28" s="1"/>
  <c r="L25" s="1"/>
  <c r="L28" s="1"/>
  <c r="M25" s="1"/>
  <c r="M28" s="1"/>
  <c r="N25" s="1"/>
  <c r="N28" s="1"/>
  <c r="O25" s="1"/>
  <c r="O28" s="1"/>
  <c r="P25" s="1"/>
  <c r="P28" s="1"/>
  <c r="Q25" s="1"/>
  <c r="Q28" s="1"/>
  <c r="R25" s="1"/>
  <c r="R28" s="1"/>
  <c r="S25" s="1"/>
  <c r="S28" s="1"/>
  <c r="V25" s="1"/>
  <c r="W25" s="1"/>
  <c r="B19"/>
  <c r="C16" s="1"/>
  <c r="C19" s="1"/>
  <c r="D16" s="1"/>
  <c r="D19" s="1"/>
  <c r="E16" s="1"/>
  <c r="E19" s="1"/>
  <c r="F16" s="1"/>
  <c r="F19" s="1"/>
  <c r="G16" s="1"/>
  <c r="G19" s="1"/>
  <c r="H16" s="1"/>
  <c r="H19" s="1"/>
  <c r="I16" s="1"/>
  <c r="I19" s="1"/>
  <c r="J16" s="1"/>
  <c r="J19" s="1"/>
  <c r="K16" s="1"/>
  <c r="K19" s="1"/>
  <c r="L16" s="1"/>
  <c r="L19" s="1"/>
  <c r="M16" s="1"/>
  <c r="M19" s="1"/>
  <c r="N16" s="1"/>
  <c r="N19" s="1"/>
  <c r="O16" s="1"/>
  <c r="O19" s="1"/>
  <c r="P16" s="1"/>
  <c r="P19" s="1"/>
  <c r="Q16" s="1"/>
  <c r="Q19" s="1"/>
  <c r="R16" s="1"/>
  <c r="R19" s="1"/>
  <c r="S16" s="1"/>
  <c r="S19" s="1"/>
  <c r="B10"/>
  <c r="C7" s="1"/>
  <c r="C10" s="1"/>
  <c r="D7" s="1"/>
  <c r="D10" s="1"/>
  <c r="E7" s="1"/>
  <c r="E10" s="1"/>
  <c r="F7" s="1"/>
  <c r="F10" s="1"/>
  <c r="G7" s="1"/>
  <c r="G10" s="1"/>
  <c r="H7" s="1"/>
  <c r="H10" s="1"/>
  <c r="I7" s="1"/>
  <c r="I10" s="1"/>
  <c r="J7" s="1"/>
  <c r="J10" s="1"/>
  <c r="K7" s="1"/>
  <c r="K10" s="1"/>
  <c r="L7" s="1"/>
  <c r="L10" s="1"/>
  <c r="M7" s="1"/>
  <c r="M10" s="1"/>
  <c r="N7" s="1"/>
  <c r="N10" s="1"/>
  <c r="O7" s="1"/>
  <c r="O10" s="1"/>
  <c r="P7" s="1"/>
  <c r="P10" s="1"/>
  <c r="Q7" s="1"/>
  <c r="Q10" s="1"/>
  <c r="R7" s="1"/>
  <c r="R10" s="1"/>
  <c r="S7" s="1"/>
  <c r="S10" s="1"/>
  <c r="V7" s="1"/>
  <c r="W7" s="1"/>
  <c r="V16" l="1"/>
  <c r="W16" s="1"/>
  <c r="V20" s="1"/>
  <c r="V19"/>
  <c r="U56" i="6"/>
  <c r="U10"/>
  <c r="U48"/>
  <c r="U57"/>
  <c r="U30"/>
  <c r="U11"/>
  <c r="V28" i="5"/>
  <c r="V69"/>
  <c r="V68"/>
  <c r="V49"/>
  <c r="V10"/>
  <c r="C35" i="6"/>
  <c r="V29" i="5"/>
  <c r="V40"/>
  <c r="V39"/>
  <c r="V11"/>
  <c r="V57"/>
  <c r="V58"/>
  <c r="C38" i="6" l="1"/>
  <c r="V72" i="4"/>
  <c r="W72" s="1"/>
  <c r="V73" s="1"/>
  <c r="V71"/>
  <c r="V63"/>
  <c r="W63" s="1"/>
  <c r="V64" s="1"/>
  <c r="V62"/>
  <c r="V54"/>
  <c r="W54" s="1"/>
  <c r="V53"/>
  <c r="W36"/>
  <c r="V36"/>
  <c r="V35"/>
  <c r="W27"/>
  <c r="V27"/>
  <c r="V26"/>
  <c r="V18"/>
  <c r="W18" s="1"/>
  <c r="V19" s="1"/>
  <c r="V17"/>
  <c r="V9"/>
  <c r="W9" s="1"/>
  <c r="V10" s="1"/>
  <c r="V8"/>
  <c r="V45"/>
  <c r="W45" s="1"/>
  <c r="V44"/>
  <c r="B73"/>
  <c r="C70" s="1"/>
  <c r="C73" s="1"/>
  <c r="D70" s="1"/>
  <c r="D73" s="1"/>
  <c r="E70" s="1"/>
  <c r="E73" s="1"/>
  <c r="F70" s="1"/>
  <c r="F73" s="1"/>
  <c r="G70" s="1"/>
  <c r="G73" s="1"/>
  <c r="H70" s="1"/>
  <c r="H73" s="1"/>
  <c r="I70" s="1"/>
  <c r="I73" s="1"/>
  <c r="J70" s="1"/>
  <c r="J73" s="1"/>
  <c r="K70" s="1"/>
  <c r="K73" s="1"/>
  <c r="L70" s="1"/>
  <c r="L73" s="1"/>
  <c r="M70" s="1"/>
  <c r="M73" s="1"/>
  <c r="N70" s="1"/>
  <c r="N73" s="1"/>
  <c r="O70" s="1"/>
  <c r="O73" s="1"/>
  <c r="P70" s="1"/>
  <c r="P73" s="1"/>
  <c r="Q70" s="1"/>
  <c r="Q73" s="1"/>
  <c r="V70" s="1"/>
  <c r="W70" s="1"/>
  <c r="B64"/>
  <c r="C61" s="1"/>
  <c r="C64" s="1"/>
  <c r="D61" s="1"/>
  <c r="D64" s="1"/>
  <c r="E61" s="1"/>
  <c r="E64" s="1"/>
  <c r="F61" s="1"/>
  <c r="F64" s="1"/>
  <c r="G61" s="1"/>
  <c r="G64" s="1"/>
  <c r="H61" s="1"/>
  <c r="H64" s="1"/>
  <c r="I61" s="1"/>
  <c r="I64" s="1"/>
  <c r="J61" s="1"/>
  <c r="J64" s="1"/>
  <c r="K61" s="1"/>
  <c r="K64" s="1"/>
  <c r="L61" s="1"/>
  <c r="L64" s="1"/>
  <c r="M61" s="1"/>
  <c r="M64" s="1"/>
  <c r="N61" s="1"/>
  <c r="N64" s="1"/>
  <c r="O61" s="1"/>
  <c r="O64" s="1"/>
  <c r="P61" s="1"/>
  <c r="P64" s="1"/>
  <c r="V61" s="1"/>
  <c r="W61" s="1"/>
  <c r="B55"/>
  <c r="C52" s="1"/>
  <c r="C55" s="1"/>
  <c r="D52" s="1"/>
  <c r="D55" s="1"/>
  <c r="E52" s="1"/>
  <c r="E55" s="1"/>
  <c r="F52" s="1"/>
  <c r="F55" s="1"/>
  <c r="G52" s="1"/>
  <c r="G55" s="1"/>
  <c r="H52" s="1"/>
  <c r="H55" s="1"/>
  <c r="I52" s="1"/>
  <c r="I55" s="1"/>
  <c r="J52" s="1"/>
  <c r="J55" s="1"/>
  <c r="K52" s="1"/>
  <c r="K55" s="1"/>
  <c r="L52" s="1"/>
  <c r="L55" s="1"/>
  <c r="M52" s="1"/>
  <c r="M55" s="1"/>
  <c r="N52" s="1"/>
  <c r="N55" s="1"/>
  <c r="O52" s="1"/>
  <c r="O55" s="1"/>
  <c r="P52" s="1"/>
  <c r="P55" s="1"/>
  <c r="Q52" s="1"/>
  <c r="Q55" s="1"/>
  <c r="V52" s="1"/>
  <c r="W52" s="1"/>
  <c r="B46"/>
  <c r="C43"/>
  <c r="C46" s="1"/>
  <c r="D43" s="1"/>
  <c r="D46" s="1"/>
  <c r="E43" s="1"/>
  <c r="E46" s="1"/>
  <c r="F43" s="1"/>
  <c r="F46" s="1"/>
  <c r="G43" s="1"/>
  <c r="G46" s="1"/>
  <c r="H43" s="1"/>
  <c r="H46" s="1"/>
  <c r="I43" s="1"/>
  <c r="I46" s="1"/>
  <c r="J43" s="1"/>
  <c r="J46" s="1"/>
  <c r="K43" s="1"/>
  <c r="K46" s="1"/>
  <c r="L43" s="1"/>
  <c r="L46" s="1"/>
  <c r="M43" s="1"/>
  <c r="M46" s="1"/>
  <c r="N43" s="1"/>
  <c r="N46" s="1"/>
  <c r="O43" s="1"/>
  <c r="O46" s="1"/>
  <c r="P43" s="1"/>
  <c r="P46" s="1"/>
  <c r="Q43" s="1"/>
  <c r="Q46" s="1"/>
  <c r="R43" s="1"/>
  <c r="R46" s="1"/>
  <c r="S43" s="1"/>
  <c r="S46" s="1"/>
  <c r="V43" s="1"/>
  <c r="W43" s="1"/>
  <c r="C37"/>
  <c r="D34" s="1"/>
  <c r="D37" s="1"/>
  <c r="E34" s="1"/>
  <c r="E37" s="1"/>
  <c r="F34" s="1"/>
  <c r="F37" s="1"/>
  <c r="G34" s="1"/>
  <c r="G37" s="1"/>
  <c r="H34" s="1"/>
  <c r="H37" s="1"/>
  <c r="I34" s="1"/>
  <c r="I37" s="1"/>
  <c r="J34" s="1"/>
  <c r="J37" s="1"/>
  <c r="K34" s="1"/>
  <c r="K37" s="1"/>
  <c r="L34" s="1"/>
  <c r="L37" s="1"/>
  <c r="M34" s="1"/>
  <c r="M37" s="1"/>
  <c r="N34" s="1"/>
  <c r="N37" s="1"/>
  <c r="O34" s="1"/>
  <c r="O37" s="1"/>
  <c r="V34" s="1"/>
  <c r="W34" s="1"/>
  <c r="B37"/>
  <c r="C34"/>
  <c r="B28"/>
  <c r="C25" s="1"/>
  <c r="C28" s="1"/>
  <c r="D25" s="1"/>
  <c r="D28" s="1"/>
  <c r="E25" s="1"/>
  <c r="E28" s="1"/>
  <c r="F25" s="1"/>
  <c r="F28" s="1"/>
  <c r="G25" s="1"/>
  <c r="G28" s="1"/>
  <c r="H25" s="1"/>
  <c r="H28" s="1"/>
  <c r="I25" s="1"/>
  <c r="I28" s="1"/>
  <c r="J25" s="1"/>
  <c r="J28" s="1"/>
  <c r="K25" s="1"/>
  <c r="K28" s="1"/>
  <c r="L25" s="1"/>
  <c r="L28" s="1"/>
  <c r="M25" s="1"/>
  <c r="M28" s="1"/>
  <c r="N25" s="1"/>
  <c r="N28" s="1"/>
  <c r="O25" s="1"/>
  <c r="O28" s="1"/>
  <c r="P25" s="1"/>
  <c r="P28" s="1"/>
  <c r="V25" s="1"/>
  <c r="W25" s="1"/>
  <c r="B19"/>
  <c r="C16" s="1"/>
  <c r="C19" s="1"/>
  <c r="D16" s="1"/>
  <c r="D19" s="1"/>
  <c r="E16" s="1"/>
  <c r="E19" s="1"/>
  <c r="F16" s="1"/>
  <c r="F19" s="1"/>
  <c r="G16" s="1"/>
  <c r="G19" s="1"/>
  <c r="H16" s="1"/>
  <c r="H19" s="1"/>
  <c r="I16" s="1"/>
  <c r="I19" s="1"/>
  <c r="J16" s="1"/>
  <c r="J19" s="1"/>
  <c r="K16" s="1"/>
  <c r="K19" s="1"/>
  <c r="L16" s="1"/>
  <c r="L19" s="1"/>
  <c r="M16" s="1"/>
  <c r="M19" s="1"/>
  <c r="N16" s="1"/>
  <c r="N19" s="1"/>
  <c r="O16" s="1"/>
  <c r="O19" s="1"/>
  <c r="P16" s="1"/>
  <c r="P19" s="1"/>
  <c r="Q16" s="1"/>
  <c r="Q19" s="1"/>
  <c r="V16" s="1"/>
  <c r="W16" s="1"/>
  <c r="B10"/>
  <c r="C7" s="1"/>
  <c r="C10" s="1"/>
  <c r="D7" s="1"/>
  <c r="D10" s="1"/>
  <c r="E7" s="1"/>
  <c r="E10" s="1"/>
  <c r="F7" s="1"/>
  <c r="F10" s="1"/>
  <c r="G7" s="1"/>
  <c r="G10" s="1"/>
  <c r="H7" s="1"/>
  <c r="H10" s="1"/>
  <c r="I7" s="1"/>
  <c r="I10" s="1"/>
  <c r="J7" s="1"/>
  <c r="J10" s="1"/>
  <c r="K7" s="1"/>
  <c r="K10" s="1"/>
  <c r="L7" s="1"/>
  <c r="L10" s="1"/>
  <c r="M7" s="1"/>
  <c r="M10" s="1"/>
  <c r="N7" s="1"/>
  <c r="N10" s="1"/>
  <c r="O7" s="1"/>
  <c r="O10" s="1"/>
  <c r="P7" s="1"/>
  <c r="P10" s="1"/>
  <c r="V7" s="1"/>
  <c r="W7" s="1"/>
  <c r="V46" l="1"/>
  <c r="V55"/>
  <c r="V28"/>
  <c r="V37"/>
  <c r="D35" i="6"/>
  <c r="V56" i="4"/>
  <c r="V65"/>
  <c r="V38"/>
  <c r="V29"/>
  <c r="V74"/>
  <c r="V20"/>
  <c r="V11"/>
  <c r="V47"/>
  <c r="D38" i="6" l="1"/>
  <c r="E35" l="1"/>
  <c r="E38" l="1"/>
  <c r="F35" l="1"/>
  <c r="F38" l="1"/>
  <c r="R72" i="3"/>
  <c r="S72" s="1"/>
  <c r="R71"/>
  <c r="R70"/>
  <c r="S70" s="1"/>
  <c r="R61"/>
  <c r="S61" s="1"/>
  <c r="R63"/>
  <c r="S63" s="1"/>
  <c r="R62"/>
  <c r="R52"/>
  <c r="S52" s="1"/>
  <c r="R54"/>
  <c r="S54" s="1"/>
  <c r="R53"/>
  <c r="R43"/>
  <c r="S43" s="1"/>
  <c r="R45"/>
  <c r="S45" s="1"/>
  <c r="R44"/>
  <c r="S34"/>
  <c r="R36"/>
  <c r="S36" s="1"/>
  <c r="R35"/>
  <c r="R25"/>
  <c r="S25" s="1"/>
  <c r="R27"/>
  <c r="S27" s="1"/>
  <c r="R28" s="1"/>
  <c r="R26"/>
  <c r="R9"/>
  <c r="S9" s="1"/>
  <c r="R18"/>
  <c r="S18" s="1"/>
  <c r="R8"/>
  <c r="R17"/>
  <c r="R16"/>
  <c r="S16" s="1"/>
  <c r="R7"/>
  <c r="S7"/>
  <c r="S81" i="2"/>
  <c r="T81" s="1"/>
  <c r="S79"/>
  <c r="T79" s="1"/>
  <c r="S80"/>
  <c r="S61"/>
  <c r="T61" s="1"/>
  <c r="S70"/>
  <c r="T70" s="1"/>
  <c r="S72"/>
  <c r="T72" s="1"/>
  <c r="S71"/>
  <c r="S63"/>
  <c r="T63" s="1"/>
  <c r="S62"/>
  <c r="S52"/>
  <c r="T52" s="1"/>
  <c r="S54"/>
  <c r="T54" s="1"/>
  <c r="S53"/>
  <c r="S45"/>
  <c r="T45" s="1"/>
  <c r="S44"/>
  <c r="T43"/>
  <c r="S34"/>
  <c r="T34" s="1"/>
  <c r="S36"/>
  <c r="T36" s="1"/>
  <c r="S35"/>
  <c r="S27"/>
  <c r="T27" s="1"/>
  <c r="S26"/>
  <c r="S25"/>
  <c r="T25" s="1"/>
  <c r="S18"/>
  <c r="T18" s="1"/>
  <c r="S17"/>
  <c r="S16"/>
  <c r="T16" s="1"/>
  <c r="S9"/>
  <c r="T9" s="1"/>
  <c r="S7"/>
  <c r="T7" s="1"/>
  <c r="S8"/>
  <c r="R88" i="1"/>
  <c r="S88" s="1"/>
  <c r="R87"/>
  <c r="R86"/>
  <c r="S86" s="1"/>
  <c r="S64" i="2" l="1"/>
  <c r="R64" i="3"/>
  <c r="R55"/>
  <c r="R20"/>
  <c r="R74"/>
  <c r="R73"/>
  <c r="R10"/>
  <c r="S55" i="2"/>
  <c r="S28"/>
  <c r="S11"/>
  <c r="S10"/>
  <c r="S19"/>
  <c r="S82"/>
  <c r="S46"/>
  <c r="G35" i="6"/>
  <c r="R65" i="3"/>
  <c r="R56"/>
  <c r="R47"/>
  <c r="R46"/>
  <c r="R38"/>
  <c r="R37"/>
  <c r="R29"/>
  <c r="R19"/>
  <c r="R11"/>
  <c r="S73" i="2"/>
  <c r="S83"/>
  <c r="S20"/>
  <c r="S37"/>
  <c r="S74"/>
  <c r="S65"/>
  <c r="S56"/>
  <c r="S47"/>
  <c r="S38"/>
  <c r="S29"/>
  <c r="R90" i="1"/>
  <c r="R89"/>
  <c r="G38" i="6" l="1"/>
  <c r="R61" i="1"/>
  <c r="S61" s="1"/>
  <c r="R60"/>
  <c r="R43"/>
  <c r="S43" s="1"/>
  <c r="R42"/>
  <c r="R41"/>
  <c r="R45" s="1"/>
  <c r="R27"/>
  <c r="S27" s="1"/>
  <c r="R29"/>
  <c r="S29" s="1"/>
  <c r="R28"/>
  <c r="R20"/>
  <c r="S20" s="1"/>
  <c r="R18"/>
  <c r="S18" s="1"/>
  <c r="R11"/>
  <c r="S11" s="1"/>
  <c r="R9"/>
  <c r="S9" s="1"/>
  <c r="R10"/>
  <c r="R19"/>
  <c r="R62" l="1"/>
  <c r="R44"/>
  <c r="R30"/>
  <c r="R21"/>
  <c r="R22"/>
  <c r="H35" i="6"/>
  <c r="R13" i="1"/>
  <c r="R63"/>
  <c r="R31"/>
  <c r="H38" i="6" l="1"/>
  <c r="I35" l="1"/>
  <c r="I38" l="1"/>
  <c r="J35" l="1"/>
  <c r="J38" l="1"/>
  <c r="K35" l="1"/>
  <c r="K38" l="1"/>
  <c r="L35" l="1"/>
  <c r="L38" l="1"/>
  <c r="M35" l="1"/>
  <c r="M38" l="1"/>
  <c r="N35" l="1"/>
  <c r="N38" l="1"/>
  <c r="O35" l="1"/>
  <c r="O38" l="1"/>
  <c r="P35" l="1"/>
  <c r="P38" l="1"/>
  <c r="Q35" l="1"/>
  <c r="Q38" l="1"/>
  <c r="R35" l="1"/>
  <c r="R38" l="1"/>
</calcChain>
</file>

<file path=xl/sharedStrings.xml><?xml version="1.0" encoding="utf-8"?>
<sst xmlns="http://schemas.openxmlformats.org/spreadsheetml/2006/main" count="3011" uniqueCount="38">
  <si>
    <t>BRYGADA 1</t>
  </si>
  <si>
    <t>Krańcówa A</t>
  </si>
  <si>
    <t>Zajezdnia</t>
  </si>
  <si>
    <t>Janów</t>
  </si>
  <si>
    <t>Retkinia</t>
  </si>
  <si>
    <t>Godzina odjazdu</t>
  </si>
  <si>
    <t>Km wykonane [km]</t>
  </si>
  <si>
    <t>Czas przejazdu /rozkładowy/</t>
  </si>
  <si>
    <t>Godzina przyjazdu</t>
  </si>
  <si>
    <t>Krańcówa B</t>
  </si>
  <si>
    <t>Czas postoju /rozkładowy/</t>
  </si>
  <si>
    <t>BRYGADA 2</t>
  </si>
  <si>
    <t>BRYGADA 3</t>
  </si>
  <si>
    <t>BRYGADA 4</t>
  </si>
  <si>
    <t>BRYGADA 5</t>
  </si>
  <si>
    <t>BRYGADA 6</t>
  </si>
  <si>
    <t>BRYGADA 7</t>
  </si>
  <si>
    <t>BRYGADA 8</t>
  </si>
  <si>
    <t>BRYGADA 9</t>
  </si>
  <si>
    <t>BRYGADA 10</t>
  </si>
  <si>
    <t>RAZEM</t>
  </si>
  <si>
    <t>Czas na linii</t>
  </si>
  <si>
    <t>Czas jazdy</t>
  </si>
  <si>
    <t>Prędkość komukac.</t>
  </si>
  <si>
    <t>Prędkość eksploat.</t>
  </si>
  <si>
    <t>cm.Szczecińska</t>
  </si>
  <si>
    <t>pl.Mikulskiego</t>
  </si>
  <si>
    <t>Dw.Łódź Fabryczna</t>
  </si>
  <si>
    <t>Retkinia Kusocińskiego</t>
  </si>
  <si>
    <t>Linia 80 (Dzień roboczy)</t>
  </si>
  <si>
    <t>Linia 80 (Sobota)</t>
  </si>
  <si>
    <t>Linia 80 (Niedziele i święta)</t>
  </si>
  <si>
    <t>Linia 83 (Dzień roboczy)</t>
  </si>
  <si>
    <t>Linia 83 (Sobota)</t>
  </si>
  <si>
    <t>Linia 83 (Niedziele i święta)</t>
  </si>
  <si>
    <t>Linia 86 (Niedziele i święta)</t>
  </si>
  <si>
    <t>Linia 86  (Dzień roboczy)</t>
  </si>
  <si>
    <t>Linia 86 (Sobota)</t>
  </si>
</sst>
</file>

<file path=xl/styles.xml><?xml version="1.0" encoding="utf-8"?>
<styleSheet xmlns="http://schemas.openxmlformats.org/spreadsheetml/2006/main">
  <numFmts count="4">
    <numFmt numFmtId="164" formatCode="[$-F400]h:mm:ss\ AM/PM"/>
    <numFmt numFmtId="165" formatCode="h:mm;@"/>
    <numFmt numFmtId="166" formatCode="#,##0.0"/>
    <numFmt numFmtId="167" formatCode="0.0"/>
  </numFmts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20" fontId="0" fillId="0" borderId="0" xfId="0" applyNumberFormat="1" applyAlignment="1">
      <alignment textRotation="90"/>
    </xf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2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0" fontId="0" fillId="2" borderId="0" xfId="0" applyFill="1" applyAlignment="1">
      <alignment horizontal="center" vertical="center"/>
    </xf>
    <xf numFmtId="20" fontId="0" fillId="0" borderId="0" xfId="0" applyNumberFormat="1" applyFont="1" applyAlignment="1">
      <alignment horizontal="center"/>
    </xf>
    <xf numFmtId="20" fontId="0" fillId="0" borderId="0" xfId="0" applyNumberFormat="1"/>
    <xf numFmtId="164" fontId="0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/>
    <xf numFmtId="20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20" fontId="0" fillId="0" borderId="1" xfId="0" applyNumberFormat="1" applyFont="1" applyBorder="1" applyAlignment="1">
      <alignment horizontal="center"/>
    </xf>
    <xf numFmtId="0" fontId="0" fillId="0" borderId="0" xfId="0" applyNumberFormat="1"/>
    <xf numFmtId="20" fontId="0" fillId="0" borderId="1" xfId="0" applyNumberFormat="1" applyBorder="1"/>
    <xf numFmtId="0" fontId="0" fillId="0" borderId="1" xfId="0" applyNumberFormat="1" applyBorder="1"/>
    <xf numFmtId="0" fontId="0" fillId="0" borderId="1" xfId="0" applyFill="1" applyBorder="1"/>
    <xf numFmtId="166" fontId="0" fillId="0" borderId="1" xfId="0" applyNumberFormat="1" applyBorder="1"/>
    <xf numFmtId="2" fontId="0" fillId="0" borderId="1" xfId="0" applyNumberFormat="1" applyBorder="1"/>
    <xf numFmtId="165" fontId="0" fillId="0" borderId="1" xfId="0" applyNumberFormat="1" applyBorder="1"/>
    <xf numFmtId="165" fontId="0" fillId="0" borderId="1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1" xfId="0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167" fontId="0" fillId="0" borderId="1" xfId="0" applyNumberFormat="1" applyBorder="1"/>
    <xf numFmtId="2" fontId="0" fillId="0" borderId="1" xfId="0" applyNumberFormat="1" applyBorder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0" fillId="0" borderId="0" xfId="0" applyFill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0" xfId="0" applyFill="1"/>
    <xf numFmtId="20" fontId="0" fillId="0" borderId="0" xfId="0" applyNumberFormat="1" applyFill="1"/>
    <xf numFmtId="0" fontId="0" fillId="0" borderId="0" xfId="0" applyFill="1" applyAlignment="1">
      <alignment horizontal="center"/>
    </xf>
    <xf numFmtId="20" fontId="0" fillId="0" borderId="1" xfId="0" applyNumberFormat="1" applyFill="1" applyBorder="1" applyAlignment="1">
      <alignment horizontal="center" vertical="center"/>
    </xf>
    <xf numFmtId="20" fontId="0" fillId="0" borderId="0" xfId="0" applyNumberFormat="1" applyFill="1" applyAlignment="1">
      <alignment horizontal="center"/>
    </xf>
    <xf numFmtId="20" fontId="0" fillId="0" borderId="0" xfId="0" applyNumberFormat="1" applyFill="1" applyAlignment="1">
      <alignment horizontal="center" vertical="center"/>
    </xf>
    <xf numFmtId="167" fontId="0" fillId="0" borderId="0" xfId="0" applyNumberFormat="1" applyFill="1" applyAlignment="1">
      <alignment horizontal="center"/>
    </xf>
    <xf numFmtId="167" fontId="0" fillId="0" borderId="0" xfId="0" applyNumberFormat="1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20" fontId="0" fillId="0" borderId="0" xfId="0" applyNumberFormat="1" applyFill="1" applyAlignment="1">
      <alignment horizontal="left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317500</xdr:colOff>
      <xdr:row>0</xdr:row>
      <xdr:rowOff>111125</xdr:rowOff>
    </xdr:from>
    <xdr:to>
      <xdr:col>13</xdr:col>
      <xdr:colOff>358775</xdr:colOff>
      <xdr:row>4</xdr:row>
      <xdr:rowOff>44450</xdr:rowOff>
    </xdr:to>
    <xdr:pic>
      <xdr:nvPicPr>
        <xdr:cNvPr id="6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51125" y="111125"/>
          <a:ext cx="6153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254000</xdr:colOff>
      <xdr:row>33</xdr:row>
      <xdr:rowOff>63500</xdr:rowOff>
    </xdr:from>
    <xdr:to>
      <xdr:col>13</xdr:col>
      <xdr:colOff>295275</xdr:colOff>
      <xdr:row>36</xdr:row>
      <xdr:rowOff>187325</xdr:rowOff>
    </xdr:to>
    <xdr:pic>
      <xdr:nvPicPr>
        <xdr:cNvPr id="7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587625" y="6572250"/>
          <a:ext cx="6153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56029</xdr:colOff>
      <xdr:row>0</xdr:row>
      <xdr:rowOff>78441</xdr:rowOff>
    </xdr:from>
    <xdr:to>
      <xdr:col>13</xdr:col>
      <xdr:colOff>45943</xdr:colOff>
      <xdr:row>3</xdr:row>
      <xdr:rowOff>202266</xdr:rowOff>
    </xdr:to>
    <xdr:pic>
      <xdr:nvPicPr>
        <xdr:cNvPr id="2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98058" y="78441"/>
          <a:ext cx="61531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76200</xdr:rowOff>
    </xdr:from>
    <xdr:to>
      <xdr:col>13</xdr:col>
      <xdr:colOff>342339</xdr:colOff>
      <xdr:row>3</xdr:row>
      <xdr:rowOff>200025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95575" y="76200"/>
          <a:ext cx="617163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0</xdr:row>
      <xdr:rowOff>47625</xdr:rowOff>
    </xdr:from>
    <xdr:to>
      <xdr:col>13</xdr:col>
      <xdr:colOff>361389</xdr:colOff>
      <xdr:row>3</xdr:row>
      <xdr:rowOff>171450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714625" y="47625"/>
          <a:ext cx="6171639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95250</xdr:rowOff>
    </xdr:from>
    <xdr:to>
      <xdr:col>14</xdr:col>
      <xdr:colOff>250825</xdr:colOff>
      <xdr:row>3</xdr:row>
      <xdr:rowOff>219075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95250"/>
          <a:ext cx="62230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76200</xdr:rowOff>
    </xdr:from>
    <xdr:to>
      <xdr:col>14</xdr:col>
      <xdr:colOff>107950</xdr:colOff>
      <xdr:row>3</xdr:row>
      <xdr:rowOff>200025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71800" y="76200"/>
          <a:ext cx="62230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0</xdr:rowOff>
    </xdr:from>
    <xdr:to>
      <xdr:col>15</xdr:col>
      <xdr:colOff>203200</xdr:colOff>
      <xdr:row>3</xdr:row>
      <xdr:rowOff>47625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29025" y="0"/>
          <a:ext cx="62230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15</xdr:col>
      <xdr:colOff>42830</xdr:colOff>
      <xdr:row>3</xdr:row>
      <xdr:rowOff>47304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7100" y="0"/>
          <a:ext cx="6224555" cy="69500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15</xdr:col>
      <xdr:colOff>42830</xdr:colOff>
      <xdr:row>3</xdr:row>
      <xdr:rowOff>123504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7100" y="0"/>
          <a:ext cx="6224555" cy="695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M93"/>
  <sheetViews>
    <sheetView tabSelected="1" workbookViewId="0">
      <selection activeCell="AC12" sqref="AC12"/>
    </sheetView>
  </sheetViews>
  <sheetFormatPr defaultRowHeight="15"/>
  <cols>
    <col min="1" max="1" width="26.7109375" bestFit="1" customWidth="1"/>
    <col min="2" max="16" width="8.42578125" customWidth="1"/>
    <col min="17" max="17" width="18.28515625" style="2" bestFit="1" customWidth="1"/>
    <col min="18" max="18" width="8.42578125" style="2" customWidth="1"/>
    <col min="19" max="19" width="8.42578125" style="2" hidden="1" customWidth="1"/>
    <col min="20" max="20" width="2.7109375" style="2" customWidth="1"/>
    <col min="21" max="21" width="8.42578125" style="2" customWidth="1"/>
    <col min="22" max="28" width="8.42578125" customWidth="1"/>
    <col min="29" max="32" width="7.42578125" customWidth="1"/>
    <col min="33" max="1209" width="3.7109375" bestFit="1" customWidth="1"/>
  </cols>
  <sheetData>
    <row r="1" spans="1:1209" s="2" customFormat="1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209" s="2" customForma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209" s="2" customFormat="1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1209" s="2" customFormat="1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209" s="2" customForma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1209" ht="21">
      <c r="A6" s="5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209" ht="18.75">
      <c r="A7" s="4" t="s">
        <v>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</row>
    <row r="8" spans="1:1209">
      <c r="A8" s="14" t="s">
        <v>1</v>
      </c>
      <c r="B8" s="31" t="s">
        <v>2</v>
      </c>
      <c r="C8" s="14" t="s">
        <v>3</v>
      </c>
      <c r="D8" s="14" t="s">
        <v>4</v>
      </c>
      <c r="E8" s="14" t="s">
        <v>3</v>
      </c>
      <c r="F8" s="14" t="s">
        <v>4</v>
      </c>
      <c r="G8" s="14" t="s">
        <v>3</v>
      </c>
      <c r="H8" s="14" t="s">
        <v>4</v>
      </c>
      <c r="I8" s="14" t="s">
        <v>3</v>
      </c>
      <c r="J8" s="14" t="s">
        <v>4</v>
      </c>
      <c r="K8" s="14" t="s">
        <v>3</v>
      </c>
      <c r="L8" s="14" t="s">
        <v>4</v>
      </c>
      <c r="M8" s="14" t="s">
        <v>3</v>
      </c>
      <c r="N8" s="7"/>
      <c r="O8" s="7"/>
      <c r="P8" s="7"/>
      <c r="Q8" s="14"/>
      <c r="R8" s="22" t="s">
        <v>20</v>
      </c>
      <c r="S8" s="11"/>
      <c r="T8" s="11"/>
      <c r="U8" s="11"/>
    </row>
    <row r="9" spans="1:1209">
      <c r="A9" s="16" t="s">
        <v>5</v>
      </c>
      <c r="B9" s="17">
        <v>0.12291666666666667</v>
      </c>
      <c r="C9" s="18">
        <v>0.18402777777777779</v>
      </c>
      <c r="D9" s="18">
        <v>0.2361111111111111</v>
      </c>
      <c r="E9" s="18">
        <v>0.29305555555555557</v>
      </c>
      <c r="F9" s="18">
        <v>0.3527777777777778</v>
      </c>
      <c r="G9" s="18">
        <v>0.4201388888888889</v>
      </c>
      <c r="H9" s="18">
        <v>0.4861111111111111</v>
      </c>
      <c r="I9" s="18">
        <v>0.55902777777777779</v>
      </c>
      <c r="J9" s="18">
        <v>0.61319444444444438</v>
      </c>
      <c r="K9" s="18">
        <v>0.67847222222222214</v>
      </c>
      <c r="L9" s="18">
        <v>0.73888888888888871</v>
      </c>
      <c r="M9" s="18">
        <v>0.79861111111111094</v>
      </c>
      <c r="N9" s="2"/>
      <c r="O9" s="2"/>
      <c r="P9" s="2"/>
      <c r="Q9" s="16" t="s">
        <v>21</v>
      </c>
      <c r="R9" s="22">
        <f>M12-B9</f>
        <v>0.72499999999999987</v>
      </c>
      <c r="S9" s="21">
        <f>R9*24</f>
        <v>17.399999999999999</v>
      </c>
      <c r="T9" s="21"/>
      <c r="U9" s="11"/>
    </row>
    <row r="10" spans="1:1209">
      <c r="A10" s="16" t="s">
        <v>6</v>
      </c>
      <c r="B10" s="32">
        <v>22.826000000000001</v>
      </c>
      <c r="C10" s="32">
        <v>20.013000000000002</v>
      </c>
      <c r="D10" s="32">
        <v>21.289000000000001</v>
      </c>
      <c r="E10" s="32">
        <v>20.013000000000002</v>
      </c>
      <c r="F10" s="32">
        <v>21.289000000000001</v>
      </c>
      <c r="G10" s="32">
        <v>20.013000000000002</v>
      </c>
      <c r="H10" s="32">
        <v>21.289000000000001</v>
      </c>
      <c r="I10" s="32">
        <v>20.013000000000002</v>
      </c>
      <c r="J10" s="32">
        <v>21.289000000000001</v>
      </c>
      <c r="K10" s="32">
        <v>20.013000000000002</v>
      </c>
      <c r="L10" s="32">
        <v>21.289000000000001</v>
      </c>
      <c r="M10" s="32">
        <v>21.67</v>
      </c>
      <c r="N10" s="37"/>
      <c r="O10" s="37"/>
      <c r="P10" s="37"/>
      <c r="Q10" s="35" t="s">
        <v>6</v>
      </c>
      <c r="R10" s="35">
        <f>SUM(B10:P10)</f>
        <v>251.00600000000009</v>
      </c>
      <c r="S10" s="11"/>
      <c r="T10" s="11"/>
      <c r="U10" s="11"/>
    </row>
    <row r="11" spans="1:1209">
      <c r="A11" s="16" t="s">
        <v>7</v>
      </c>
      <c r="B11" s="18">
        <v>4.8611111111111112E-2</v>
      </c>
      <c r="C11" s="18">
        <v>4.1666666666666664E-2</v>
      </c>
      <c r="D11" s="18">
        <v>4.6527777777777779E-2</v>
      </c>
      <c r="E11" s="18">
        <v>4.4444444444444446E-2</v>
      </c>
      <c r="F11" s="18">
        <v>5.1388888888888894E-2</v>
      </c>
      <c r="G11" s="18">
        <v>4.4444444444444446E-2</v>
      </c>
      <c r="H11" s="18">
        <v>5.1388888888888894E-2</v>
      </c>
      <c r="I11" s="18">
        <v>4.4444444444444446E-2</v>
      </c>
      <c r="J11" s="18">
        <v>5.2083333333333336E-2</v>
      </c>
      <c r="K11" s="18">
        <v>4.5138888888888888E-2</v>
      </c>
      <c r="L11" s="18">
        <v>5.2083333333333336E-2</v>
      </c>
      <c r="M11" s="18">
        <v>4.9305555555555554E-2</v>
      </c>
      <c r="N11" s="2"/>
      <c r="O11" s="2"/>
      <c r="P11" s="2"/>
      <c r="Q11" s="16" t="s">
        <v>22</v>
      </c>
      <c r="R11" s="22">
        <f>SUM(B11:P11)</f>
        <v>0.57152777777777786</v>
      </c>
      <c r="S11" s="21">
        <f>R11*24</f>
        <v>13.716666666666669</v>
      </c>
      <c r="T11" s="21"/>
      <c r="U11" s="11"/>
    </row>
    <row r="12" spans="1:1209">
      <c r="A12" s="16" t="s">
        <v>8</v>
      </c>
      <c r="B12" s="18">
        <v>0.17152777777777778</v>
      </c>
      <c r="C12" s="18">
        <v>0.22569444444444445</v>
      </c>
      <c r="D12" s="18">
        <v>0.28263888888888888</v>
      </c>
      <c r="E12" s="18">
        <v>0.33750000000000002</v>
      </c>
      <c r="F12" s="18">
        <v>0.40416666666666667</v>
      </c>
      <c r="G12" s="18">
        <v>0.46458333333333335</v>
      </c>
      <c r="H12" s="18">
        <v>0.53749999999999998</v>
      </c>
      <c r="I12" s="18">
        <v>0.60347222222222219</v>
      </c>
      <c r="J12" s="18">
        <v>0.66527777777777775</v>
      </c>
      <c r="K12" s="18">
        <v>0.72361111111111098</v>
      </c>
      <c r="L12" s="18">
        <v>0.79097222222222208</v>
      </c>
      <c r="M12" s="18">
        <v>0.84791666666666654</v>
      </c>
      <c r="N12" s="2"/>
      <c r="O12" s="2"/>
      <c r="P12" s="2"/>
      <c r="Q12" s="24" t="s">
        <v>23</v>
      </c>
      <c r="R12" s="25">
        <f>R10/S11</f>
        <v>18.299343863912519</v>
      </c>
      <c r="S12" s="11"/>
      <c r="T12" s="11"/>
      <c r="U12" s="11"/>
    </row>
    <row r="13" spans="1:1209">
      <c r="A13" s="14" t="s">
        <v>9</v>
      </c>
      <c r="B13" s="14" t="s">
        <v>3</v>
      </c>
      <c r="C13" s="14" t="s">
        <v>4</v>
      </c>
      <c r="D13" s="14" t="s">
        <v>3</v>
      </c>
      <c r="E13" s="14" t="s">
        <v>4</v>
      </c>
      <c r="F13" s="14" t="s">
        <v>3</v>
      </c>
      <c r="G13" s="14" t="s">
        <v>4</v>
      </c>
      <c r="H13" s="14" t="s">
        <v>3</v>
      </c>
      <c r="I13" s="14" t="s">
        <v>4</v>
      </c>
      <c r="J13" s="14" t="s">
        <v>3</v>
      </c>
      <c r="K13" s="14" t="s">
        <v>4</v>
      </c>
      <c r="L13" s="14" t="s">
        <v>3</v>
      </c>
      <c r="M13" s="31" t="s">
        <v>2</v>
      </c>
      <c r="N13" s="7"/>
      <c r="O13" s="7"/>
      <c r="P13" s="7"/>
      <c r="Q13" s="24" t="s">
        <v>24</v>
      </c>
      <c r="R13" s="25">
        <f>R10/S9</f>
        <v>14.425632183908052</v>
      </c>
      <c r="S13" s="11"/>
      <c r="T13" s="11"/>
      <c r="U13" s="11"/>
      <c r="V13" s="2"/>
      <c r="W13" s="2"/>
      <c r="X13" s="2"/>
      <c r="Y13" s="2"/>
      <c r="Z13" s="2"/>
      <c r="AA13" s="2"/>
      <c r="AB13" s="2"/>
      <c r="AC13" s="2"/>
      <c r="AD13" s="2"/>
    </row>
    <row r="14" spans="1:1209">
      <c r="A14" s="16" t="s">
        <v>10</v>
      </c>
      <c r="B14" s="18">
        <v>1.2499999999999999E-2</v>
      </c>
      <c r="C14" s="18">
        <v>1.0416666666666666E-2</v>
      </c>
      <c r="D14" s="18">
        <v>1.0416666666666666E-2</v>
      </c>
      <c r="E14" s="18">
        <v>1.5277777777777777E-2</v>
      </c>
      <c r="F14" s="18">
        <v>1.5972222222222224E-2</v>
      </c>
      <c r="G14" s="18">
        <v>2.1527777777777781E-2</v>
      </c>
      <c r="H14" s="18">
        <v>2.1527777777777781E-2</v>
      </c>
      <c r="I14" s="18">
        <v>9.7222222222222224E-3</v>
      </c>
      <c r="J14" s="18">
        <v>1.3194444444444444E-2</v>
      </c>
      <c r="K14" s="18">
        <v>1.5277777777777777E-2</v>
      </c>
      <c r="L14" s="18">
        <v>7.6388888888888886E-3</v>
      </c>
      <c r="M14" s="16"/>
      <c r="N14" s="2"/>
      <c r="O14" s="2"/>
      <c r="P14" s="2"/>
    </row>
    <row r="16" spans="1:1209" ht="18.75">
      <c r="A16" s="4" t="s">
        <v>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21">
      <c r="A17" s="14" t="s">
        <v>1</v>
      </c>
      <c r="B17" s="31" t="s">
        <v>2</v>
      </c>
      <c r="C17" s="14" t="s">
        <v>3</v>
      </c>
      <c r="D17" s="14" t="s">
        <v>4</v>
      </c>
      <c r="E17" s="14" t="s">
        <v>3</v>
      </c>
      <c r="F17" s="14" t="s">
        <v>4</v>
      </c>
      <c r="G17" s="14" t="s">
        <v>3</v>
      </c>
      <c r="H17" s="14" t="s">
        <v>4</v>
      </c>
      <c r="I17" s="14" t="s">
        <v>3</v>
      </c>
      <c r="J17" s="14" t="s">
        <v>4</v>
      </c>
      <c r="K17" s="14" t="s">
        <v>3</v>
      </c>
      <c r="L17" s="14" t="s">
        <v>4</v>
      </c>
      <c r="M17" s="14" t="s">
        <v>3</v>
      </c>
      <c r="N17" s="14" t="s">
        <v>4</v>
      </c>
      <c r="O17" s="14" t="s">
        <v>3</v>
      </c>
      <c r="P17" s="2"/>
      <c r="Q17" s="14"/>
      <c r="R17" s="22" t="s">
        <v>20</v>
      </c>
      <c r="S17" s="11"/>
      <c r="T17" s="11"/>
      <c r="U17" s="11"/>
    </row>
    <row r="18" spans="1:21">
      <c r="A18" s="16" t="s">
        <v>5</v>
      </c>
      <c r="B18" s="17">
        <v>0.13680555555555554</v>
      </c>
      <c r="C18" s="18">
        <v>0.19791666666666669</v>
      </c>
      <c r="D18" s="18">
        <v>0.25763888888888892</v>
      </c>
      <c r="E18" s="18">
        <v>0.31388888888888894</v>
      </c>
      <c r="F18" s="18">
        <v>0.3756944444444445</v>
      </c>
      <c r="G18" s="18">
        <v>0.44791666666666669</v>
      </c>
      <c r="H18" s="18">
        <v>0.51388888888888895</v>
      </c>
      <c r="I18" s="18">
        <v>0.58472222222222237</v>
      </c>
      <c r="J18" s="18">
        <v>0.64444444444444449</v>
      </c>
      <c r="K18" s="18">
        <v>0.70972222222222225</v>
      </c>
      <c r="L18" s="18">
        <v>0.77777777777777779</v>
      </c>
      <c r="M18" s="18">
        <v>0.83680555555555547</v>
      </c>
      <c r="N18" s="18">
        <v>0.88888888888888873</v>
      </c>
      <c r="O18" s="18">
        <v>0.9409722222222221</v>
      </c>
      <c r="P18" s="8"/>
      <c r="Q18" s="16" t="s">
        <v>21</v>
      </c>
      <c r="R18" s="22">
        <f>O21-B18</f>
        <v>0.85347222222222219</v>
      </c>
      <c r="S18" s="21">
        <f>R18*24</f>
        <v>20.483333333333334</v>
      </c>
      <c r="T18" s="21"/>
      <c r="U18" s="11"/>
    </row>
    <row r="19" spans="1:21">
      <c r="A19" s="16" t="s">
        <v>6</v>
      </c>
      <c r="B19" s="32">
        <v>22.826000000000001</v>
      </c>
      <c r="C19" s="32">
        <v>20.013000000000002</v>
      </c>
      <c r="D19" s="32">
        <v>21.289000000000001</v>
      </c>
      <c r="E19" s="32">
        <v>20.013000000000002</v>
      </c>
      <c r="F19" s="32">
        <v>21.289000000000001</v>
      </c>
      <c r="G19" s="32">
        <v>20.013000000000002</v>
      </c>
      <c r="H19" s="32">
        <v>21.289000000000001</v>
      </c>
      <c r="I19" s="32">
        <v>20.013000000000002</v>
      </c>
      <c r="J19" s="32">
        <v>21.289000000000001</v>
      </c>
      <c r="K19" s="32">
        <v>20.013000000000002</v>
      </c>
      <c r="L19" s="32">
        <v>21.289000000000001</v>
      </c>
      <c r="M19" s="32">
        <v>20.013000000000002</v>
      </c>
      <c r="N19" s="32">
        <v>21.289000000000001</v>
      </c>
      <c r="O19" s="32">
        <v>21.67</v>
      </c>
      <c r="P19" s="37"/>
      <c r="Q19" s="35" t="s">
        <v>6</v>
      </c>
      <c r="R19" s="35">
        <f>SUM(B19:P19)</f>
        <v>292.30800000000011</v>
      </c>
      <c r="S19" s="11"/>
      <c r="T19" s="11"/>
      <c r="U19" s="11"/>
    </row>
    <row r="20" spans="1:21">
      <c r="A20" s="16" t="s">
        <v>7</v>
      </c>
      <c r="B20" s="18">
        <v>4.8611111111111112E-2</v>
      </c>
      <c r="C20" s="18">
        <v>4.1666666666666664E-2</v>
      </c>
      <c r="D20" s="18">
        <v>4.6527777777777779E-2</v>
      </c>
      <c r="E20" s="18">
        <v>4.4444444444444446E-2</v>
      </c>
      <c r="F20" s="18">
        <v>5.1388888888888894E-2</v>
      </c>
      <c r="G20" s="18">
        <v>4.4444444444444446E-2</v>
      </c>
      <c r="H20" s="18">
        <v>5.2083333333333336E-2</v>
      </c>
      <c r="I20" s="18">
        <v>4.4444444444444446E-2</v>
      </c>
      <c r="J20" s="18">
        <v>5.2083333333333336E-2</v>
      </c>
      <c r="K20" s="18">
        <v>4.5138888888888888E-2</v>
      </c>
      <c r="L20" s="18">
        <v>4.7222222222222221E-2</v>
      </c>
      <c r="M20" s="18">
        <v>4.1666666666666664E-2</v>
      </c>
      <c r="N20" s="18">
        <v>4.6527777777777779E-2</v>
      </c>
      <c r="O20" s="18">
        <v>4.9305555555555554E-2</v>
      </c>
      <c r="P20" s="2"/>
      <c r="Q20" s="16" t="s">
        <v>22</v>
      </c>
      <c r="R20" s="22">
        <f>SUM(B20:P20)</f>
        <v>0.65555555555555556</v>
      </c>
      <c r="S20" s="21">
        <f>R20*24</f>
        <v>15.733333333333334</v>
      </c>
      <c r="T20" s="21"/>
      <c r="U20" s="11"/>
    </row>
    <row r="21" spans="1:21">
      <c r="A21" s="16" t="s">
        <v>8</v>
      </c>
      <c r="B21" s="18">
        <v>0.18541666666666667</v>
      </c>
      <c r="C21" s="18">
        <v>0.23958333333333334</v>
      </c>
      <c r="D21" s="18">
        <v>0.3041666666666667</v>
      </c>
      <c r="E21" s="18">
        <v>0.35833333333333339</v>
      </c>
      <c r="F21" s="18">
        <v>0.42708333333333337</v>
      </c>
      <c r="G21" s="18">
        <v>0.49236111111111114</v>
      </c>
      <c r="H21" s="18">
        <v>0.56597222222222232</v>
      </c>
      <c r="I21" s="18">
        <v>0.62916666666666676</v>
      </c>
      <c r="J21" s="18">
        <v>0.69652777777777786</v>
      </c>
      <c r="K21" s="18">
        <v>0.75486111111111109</v>
      </c>
      <c r="L21" s="18">
        <v>0.82499999999999996</v>
      </c>
      <c r="M21" s="18">
        <v>0.8784722222222221</v>
      </c>
      <c r="N21" s="18">
        <v>0.93541666666666656</v>
      </c>
      <c r="O21" s="18">
        <v>0.9902777777777777</v>
      </c>
      <c r="P21" s="8"/>
      <c r="Q21" s="24" t="s">
        <v>23</v>
      </c>
      <c r="R21" s="25">
        <f>R19/S20</f>
        <v>18.578898305084753</v>
      </c>
      <c r="S21" s="11"/>
      <c r="T21" s="11"/>
      <c r="U21" s="11"/>
    </row>
    <row r="22" spans="1:21">
      <c r="A22" s="14" t="s">
        <v>9</v>
      </c>
      <c r="B22" s="14" t="s">
        <v>3</v>
      </c>
      <c r="C22" s="14" t="s">
        <v>4</v>
      </c>
      <c r="D22" s="14" t="s">
        <v>3</v>
      </c>
      <c r="E22" s="14" t="s">
        <v>4</v>
      </c>
      <c r="F22" s="14" t="s">
        <v>3</v>
      </c>
      <c r="G22" s="14" t="s">
        <v>4</v>
      </c>
      <c r="H22" s="14" t="s">
        <v>3</v>
      </c>
      <c r="I22" s="14" t="s">
        <v>4</v>
      </c>
      <c r="J22" s="14" t="s">
        <v>3</v>
      </c>
      <c r="K22" s="14" t="s">
        <v>4</v>
      </c>
      <c r="L22" s="14" t="s">
        <v>3</v>
      </c>
      <c r="M22" s="14" t="s">
        <v>4</v>
      </c>
      <c r="N22" s="14" t="s">
        <v>3</v>
      </c>
      <c r="O22" s="31" t="s">
        <v>2</v>
      </c>
      <c r="P22" s="2"/>
      <c r="Q22" s="24" t="s">
        <v>24</v>
      </c>
      <c r="R22" s="25">
        <f>R19/S18</f>
        <v>14.270528885272585</v>
      </c>
      <c r="S22" s="11"/>
      <c r="T22" s="11"/>
      <c r="U22" s="11"/>
    </row>
    <row r="23" spans="1:21">
      <c r="A23" s="16" t="s">
        <v>10</v>
      </c>
      <c r="B23" s="18">
        <v>1.2499999999999999E-2</v>
      </c>
      <c r="C23" s="18">
        <v>1.8055555555555557E-2</v>
      </c>
      <c r="D23" s="18">
        <v>9.7222222222222224E-3</v>
      </c>
      <c r="E23" s="18">
        <v>1.7361111111111112E-2</v>
      </c>
      <c r="F23" s="18">
        <v>2.0833333333333332E-2</v>
      </c>
      <c r="G23" s="18">
        <v>2.1527777777777781E-2</v>
      </c>
      <c r="H23" s="18">
        <v>1.8749999999999999E-2</v>
      </c>
      <c r="I23" s="18">
        <v>1.5277777777777777E-2</v>
      </c>
      <c r="J23" s="18">
        <v>1.3194444444444444E-2</v>
      </c>
      <c r="K23" s="18">
        <v>2.2916666666666669E-2</v>
      </c>
      <c r="L23" s="18">
        <v>1.1805555555555555E-2</v>
      </c>
      <c r="M23" s="18">
        <v>1.0416666666666666E-2</v>
      </c>
      <c r="N23" s="18">
        <v>5.5555555555555558E-3</v>
      </c>
      <c r="O23" s="16"/>
      <c r="P23" s="2"/>
      <c r="R23" s="11"/>
      <c r="S23" s="11"/>
      <c r="T23" s="11"/>
      <c r="U23" s="11"/>
    </row>
    <row r="25" spans="1:21" ht="18.75">
      <c r="A25" s="4" t="s">
        <v>12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21">
      <c r="A26" s="14" t="s">
        <v>1</v>
      </c>
      <c r="B26" s="31" t="s">
        <v>2</v>
      </c>
      <c r="C26" s="14" t="s">
        <v>3</v>
      </c>
      <c r="D26" s="14" t="s">
        <v>4</v>
      </c>
      <c r="E26" s="14" t="s">
        <v>3</v>
      </c>
      <c r="F26" s="14" t="s">
        <v>4</v>
      </c>
      <c r="G26" s="14" t="s">
        <v>3</v>
      </c>
      <c r="H26" s="14" t="s">
        <v>4</v>
      </c>
      <c r="I26" s="14" t="s">
        <v>3</v>
      </c>
      <c r="J26" s="14" t="s">
        <v>4</v>
      </c>
      <c r="K26" s="14" t="s">
        <v>3</v>
      </c>
      <c r="L26" s="14" t="s">
        <v>4</v>
      </c>
      <c r="M26" s="2"/>
      <c r="N26" s="2"/>
      <c r="O26" s="2"/>
      <c r="P26" s="2"/>
      <c r="Q26" s="14"/>
      <c r="R26" s="22" t="s">
        <v>20</v>
      </c>
      <c r="S26" s="11"/>
      <c r="T26" s="11"/>
      <c r="U26" s="11"/>
    </row>
    <row r="27" spans="1:21">
      <c r="A27" s="16" t="s">
        <v>5</v>
      </c>
      <c r="B27" s="17">
        <v>0.15069444444444444</v>
      </c>
      <c r="C27" s="18">
        <v>0.21180555555555555</v>
      </c>
      <c r="D27" s="18">
        <v>0.26944444444444443</v>
      </c>
      <c r="E27" s="18">
        <v>0.3347222222222222</v>
      </c>
      <c r="F27" s="18">
        <v>0.40277777777777779</v>
      </c>
      <c r="G27" s="18">
        <v>0.47569444444444442</v>
      </c>
      <c r="H27" s="18">
        <v>0.54166666666666663</v>
      </c>
      <c r="I27" s="18">
        <v>0.60555555555555551</v>
      </c>
      <c r="J27" s="18">
        <v>0.66527777777777763</v>
      </c>
      <c r="K27" s="18">
        <v>0.7305555555555554</v>
      </c>
      <c r="L27" s="18">
        <v>0.77916666666666645</v>
      </c>
      <c r="M27" s="8"/>
      <c r="N27" s="8"/>
      <c r="O27" s="8"/>
      <c r="P27" s="2"/>
      <c r="Q27" s="16" t="s">
        <v>21</v>
      </c>
      <c r="R27" s="22">
        <f>L30-B27</f>
        <v>0.64444444444444426</v>
      </c>
      <c r="S27" s="21">
        <f>R27*24</f>
        <v>15.466666666666661</v>
      </c>
      <c r="T27" s="21"/>
      <c r="U27" s="11"/>
    </row>
    <row r="28" spans="1:21">
      <c r="A28" s="16" t="s">
        <v>6</v>
      </c>
      <c r="B28" s="32">
        <v>22.826000000000001</v>
      </c>
      <c r="C28" s="32">
        <v>20.013000000000002</v>
      </c>
      <c r="D28" s="32">
        <v>21.289000000000001</v>
      </c>
      <c r="E28" s="32">
        <v>20.013000000000002</v>
      </c>
      <c r="F28" s="32">
        <v>21.289000000000001</v>
      </c>
      <c r="G28" s="32">
        <v>20.013000000000002</v>
      </c>
      <c r="H28" s="32">
        <v>21.289000000000001</v>
      </c>
      <c r="I28" s="32">
        <v>20.013000000000002</v>
      </c>
      <c r="J28" s="32">
        <v>21.289000000000001</v>
      </c>
      <c r="K28" s="32">
        <v>20.013000000000002</v>
      </c>
      <c r="L28" s="33">
        <v>8.9</v>
      </c>
      <c r="M28" s="2"/>
      <c r="N28" s="2"/>
      <c r="O28" s="2"/>
      <c r="P28" s="2"/>
      <c r="Q28" s="16" t="s">
        <v>6</v>
      </c>
      <c r="R28" s="35">
        <f>SUM(B28:P28)</f>
        <v>216.94700000000006</v>
      </c>
      <c r="S28" s="11"/>
      <c r="T28" s="11"/>
      <c r="U28" s="11"/>
    </row>
    <row r="29" spans="1:21">
      <c r="A29" s="16" t="s">
        <v>7</v>
      </c>
      <c r="B29" s="18">
        <v>4.8611111111111112E-2</v>
      </c>
      <c r="C29" s="18">
        <v>4.1666666666666664E-2</v>
      </c>
      <c r="D29" s="18">
        <v>4.7916666666666663E-2</v>
      </c>
      <c r="E29" s="18">
        <v>4.4444444444444446E-2</v>
      </c>
      <c r="F29" s="18">
        <v>5.1388888888888894E-2</v>
      </c>
      <c r="G29" s="18">
        <v>4.4444444444444446E-2</v>
      </c>
      <c r="H29" s="18">
        <v>5.2083333333333336E-2</v>
      </c>
      <c r="I29" s="18">
        <v>4.5138888888888888E-2</v>
      </c>
      <c r="J29" s="18">
        <v>5.2083333333333336E-2</v>
      </c>
      <c r="K29" s="18">
        <v>4.3055555555555562E-2</v>
      </c>
      <c r="L29" s="18">
        <v>1.5972222222222224E-2</v>
      </c>
      <c r="M29" s="8"/>
      <c r="N29" s="8"/>
      <c r="O29" s="8"/>
      <c r="P29" s="2"/>
      <c r="Q29" s="16" t="s">
        <v>22</v>
      </c>
      <c r="R29" s="22">
        <f>SUM(B29:P29)</f>
        <v>0.48680555555555555</v>
      </c>
      <c r="S29" s="21">
        <f>R29*24</f>
        <v>11.683333333333334</v>
      </c>
      <c r="T29" s="21"/>
      <c r="U29" s="11"/>
    </row>
    <row r="30" spans="1:21">
      <c r="A30" s="16" t="s">
        <v>8</v>
      </c>
      <c r="B30" s="18">
        <v>0.19930555555555554</v>
      </c>
      <c r="C30" s="18">
        <v>0.25347222222222221</v>
      </c>
      <c r="D30" s="18">
        <v>0.31736111111111109</v>
      </c>
      <c r="E30" s="18">
        <v>0.37916666666666665</v>
      </c>
      <c r="F30" s="18">
        <v>0.45416666666666666</v>
      </c>
      <c r="G30" s="18">
        <v>0.52013888888888882</v>
      </c>
      <c r="H30" s="18">
        <v>0.59375</v>
      </c>
      <c r="I30" s="18">
        <v>0.65069444444444435</v>
      </c>
      <c r="J30" s="18">
        <v>0.71736111111111101</v>
      </c>
      <c r="K30" s="18">
        <v>0.77361111111111092</v>
      </c>
      <c r="L30" s="18">
        <v>0.79513888888888873</v>
      </c>
      <c r="M30" s="8"/>
      <c r="N30" s="8"/>
      <c r="O30" s="8"/>
      <c r="P30" s="2"/>
      <c r="Q30" s="24" t="s">
        <v>23</v>
      </c>
      <c r="R30" s="25">
        <f>R28/S29</f>
        <v>18.568930099857351</v>
      </c>
      <c r="S30" s="11"/>
      <c r="T30" s="11"/>
      <c r="U30" s="11"/>
    </row>
    <row r="31" spans="1:21">
      <c r="A31" s="14" t="s">
        <v>9</v>
      </c>
      <c r="B31" s="14" t="s">
        <v>3</v>
      </c>
      <c r="C31" s="14" t="s">
        <v>4</v>
      </c>
      <c r="D31" s="14" t="s">
        <v>3</v>
      </c>
      <c r="E31" s="14" t="s">
        <v>4</v>
      </c>
      <c r="F31" s="14" t="s">
        <v>3</v>
      </c>
      <c r="G31" s="14" t="s">
        <v>4</v>
      </c>
      <c r="H31" s="14" t="s">
        <v>3</v>
      </c>
      <c r="I31" s="14" t="s">
        <v>4</v>
      </c>
      <c r="J31" s="14" t="s">
        <v>3</v>
      </c>
      <c r="K31" s="14" t="s">
        <v>4</v>
      </c>
      <c r="L31" s="31" t="s">
        <v>2</v>
      </c>
      <c r="M31" s="2"/>
      <c r="N31" s="2"/>
      <c r="O31" s="3"/>
      <c r="P31" s="2"/>
      <c r="Q31" s="24" t="s">
        <v>24</v>
      </c>
      <c r="R31" s="25">
        <f>R28/S27</f>
        <v>14.026745689655181</v>
      </c>
      <c r="S31" s="11"/>
      <c r="T31" s="11"/>
    </row>
    <row r="32" spans="1:21">
      <c r="A32" s="16" t="s">
        <v>10</v>
      </c>
      <c r="B32" s="18">
        <v>1.2499999999999999E-2</v>
      </c>
      <c r="C32" s="18">
        <v>1.5972222222222224E-2</v>
      </c>
      <c r="D32" s="18">
        <v>1.7361111111111112E-2</v>
      </c>
      <c r="E32" s="18">
        <v>2.361111111111111E-2</v>
      </c>
      <c r="F32" s="18">
        <v>2.1527777777777781E-2</v>
      </c>
      <c r="G32" s="18">
        <v>2.1527777777777781E-2</v>
      </c>
      <c r="H32" s="18">
        <v>1.1805555555555555E-2</v>
      </c>
      <c r="I32" s="18">
        <v>1.4583333333333332E-2</v>
      </c>
      <c r="J32" s="18">
        <v>1.3194444444444444E-2</v>
      </c>
      <c r="K32" s="18">
        <v>5.5555555555555558E-3</v>
      </c>
      <c r="L32" s="18"/>
      <c r="M32" s="8"/>
      <c r="N32" s="8"/>
      <c r="O32" s="2"/>
      <c r="P32" s="2"/>
    </row>
    <row r="34" spans="1:21" s="2" customFormat="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</row>
    <row r="35" spans="1:21" s="2" customFormat="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</row>
    <row r="36" spans="1:21" s="2" customFormat="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</row>
    <row r="37" spans="1:21" s="2" customFormat="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</row>
    <row r="38" spans="1:21" s="2" customFormat="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</row>
    <row r="39" spans="1:21" ht="18.75">
      <c r="A39" s="4" t="s">
        <v>13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21">
      <c r="A40" s="14" t="s">
        <v>1</v>
      </c>
      <c r="B40" s="31" t="s">
        <v>2</v>
      </c>
      <c r="C40" s="14" t="s">
        <v>4</v>
      </c>
      <c r="D40" s="14" t="s">
        <v>3</v>
      </c>
      <c r="E40" s="14" t="s">
        <v>4</v>
      </c>
      <c r="F40" s="14" t="s">
        <v>3</v>
      </c>
      <c r="G40" s="14" t="s">
        <v>4</v>
      </c>
      <c r="H40" s="14" t="s">
        <v>3</v>
      </c>
      <c r="I40" s="14" t="s">
        <v>4</v>
      </c>
      <c r="J40" s="14" t="s">
        <v>3</v>
      </c>
      <c r="K40" s="14" t="s">
        <v>4</v>
      </c>
      <c r="L40" s="14" t="s">
        <v>3</v>
      </c>
      <c r="M40" s="14" t="s">
        <v>4</v>
      </c>
      <c r="N40" s="14" t="s">
        <v>3</v>
      </c>
      <c r="O40" s="14" t="s">
        <v>4</v>
      </c>
      <c r="P40" s="2"/>
      <c r="Q40" s="14"/>
      <c r="R40" s="22" t="s">
        <v>20</v>
      </c>
      <c r="S40" s="11"/>
      <c r="T40" s="11"/>
      <c r="U40" s="11"/>
    </row>
    <row r="41" spans="1:21">
      <c r="A41" s="16" t="s">
        <v>5</v>
      </c>
      <c r="B41" s="17">
        <v>0.16250000000000001</v>
      </c>
      <c r="C41" s="18">
        <v>0.18055555555555552</v>
      </c>
      <c r="D41" s="18">
        <v>0.23958333333333331</v>
      </c>
      <c r="E41" s="18">
        <v>0.30069444444444443</v>
      </c>
      <c r="F41" s="18">
        <v>0.3659722222222222</v>
      </c>
      <c r="G41" s="18">
        <v>0.43055555555555552</v>
      </c>
      <c r="H41" s="18">
        <v>0.50347222222222221</v>
      </c>
      <c r="I41" s="18">
        <v>0.56944444444444442</v>
      </c>
      <c r="J41" s="18">
        <v>0.63680555555555551</v>
      </c>
      <c r="K41" s="18">
        <v>0.69652777777777763</v>
      </c>
      <c r="L41" s="18">
        <v>0.76736111111111105</v>
      </c>
      <c r="M41" s="18">
        <v>0.81944444444444431</v>
      </c>
      <c r="N41" s="18">
        <v>0.8784722222222221</v>
      </c>
      <c r="O41" s="18">
        <v>0.9229166666666665</v>
      </c>
      <c r="P41" s="8"/>
      <c r="Q41" s="16" t="s">
        <v>21</v>
      </c>
      <c r="R41" s="22">
        <f>O44-B41</f>
        <v>0.7763888888888888</v>
      </c>
      <c r="S41" s="21">
        <f>R41*24</f>
        <v>18.633333333333333</v>
      </c>
      <c r="T41" s="21"/>
      <c r="U41" s="11"/>
    </row>
    <row r="42" spans="1:21">
      <c r="A42" s="16" t="s">
        <v>6</v>
      </c>
      <c r="B42" s="33">
        <v>8.8130000000000006</v>
      </c>
      <c r="C42" s="33">
        <v>21.289000000000001</v>
      </c>
      <c r="D42" s="33">
        <v>20.013000000000002</v>
      </c>
      <c r="E42" s="33">
        <v>21.289000000000001</v>
      </c>
      <c r="F42" s="33">
        <v>20.013000000000002</v>
      </c>
      <c r="G42" s="33">
        <v>21.289000000000001</v>
      </c>
      <c r="H42" s="33">
        <v>20.013000000000002</v>
      </c>
      <c r="I42" s="33">
        <v>21.289000000000001</v>
      </c>
      <c r="J42" s="33">
        <v>20.013000000000002</v>
      </c>
      <c r="K42" s="33">
        <v>21.289000000000001</v>
      </c>
      <c r="L42" s="33">
        <v>20.013000000000002</v>
      </c>
      <c r="M42" s="33">
        <v>21.289000000000001</v>
      </c>
      <c r="N42" s="33">
        <v>20.013000000000002</v>
      </c>
      <c r="O42" s="33">
        <v>8.9</v>
      </c>
      <c r="P42" s="2"/>
      <c r="Q42" s="16" t="s">
        <v>6</v>
      </c>
      <c r="R42" s="35">
        <f>SUM(B42:P42)</f>
        <v>265.52500000000003</v>
      </c>
      <c r="S42" s="11"/>
      <c r="T42" s="11"/>
      <c r="U42" s="11"/>
    </row>
    <row r="43" spans="1:21">
      <c r="A43" s="16" t="s">
        <v>7</v>
      </c>
      <c r="B43" s="18">
        <v>1.5972222222222224E-2</v>
      </c>
      <c r="C43" s="18">
        <v>4.6527777777777779E-2</v>
      </c>
      <c r="D43" s="18">
        <v>4.3055555555555562E-2</v>
      </c>
      <c r="E43" s="18">
        <v>5.1388888888888894E-2</v>
      </c>
      <c r="F43" s="18">
        <v>4.4444444444444446E-2</v>
      </c>
      <c r="G43" s="18">
        <v>5.1388888888888894E-2</v>
      </c>
      <c r="H43" s="18">
        <v>4.4444444444444446E-2</v>
      </c>
      <c r="I43" s="18">
        <v>5.2083333333333336E-2</v>
      </c>
      <c r="J43" s="18">
        <v>4.5138888888888888E-2</v>
      </c>
      <c r="K43" s="18">
        <v>5.2083333333333336E-2</v>
      </c>
      <c r="L43" s="18">
        <v>4.2361111111111106E-2</v>
      </c>
      <c r="M43" s="18">
        <v>4.6527777777777779E-2</v>
      </c>
      <c r="N43" s="18">
        <v>4.1666666666666664E-2</v>
      </c>
      <c r="O43" s="18">
        <v>1.5972222222222224E-2</v>
      </c>
      <c r="P43" s="2"/>
      <c r="Q43" s="16" t="s">
        <v>22</v>
      </c>
      <c r="R43" s="22">
        <f>SUM(B43:P43)</f>
        <v>0.59305555555555556</v>
      </c>
      <c r="S43" s="21">
        <f>R43*24</f>
        <v>14.233333333333334</v>
      </c>
      <c r="T43" s="21"/>
      <c r="U43" s="11"/>
    </row>
    <row r="44" spans="1:21">
      <c r="A44" s="16" t="s">
        <v>8</v>
      </c>
      <c r="B44" s="18">
        <v>0.1784722222222222</v>
      </c>
      <c r="C44" s="18">
        <v>0.2270833333333333</v>
      </c>
      <c r="D44" s="18">
        <v>0.28263888888888888</v>
      </c>
      <c r="E44" s="18">
        <v>0.3520833333333333</v>
      </c>
      <c r="F44" s="18">
        <v>0.41041666666666665</v>
      </c>
      <c r="G44" s="18">
        <v>0.4819444444444444</v>
      </c>
      <c r="H44" s="18">
        <v>0.54791666666666661</v>
      </c>
      <c r="I44" s="18">
        <v>0.62152777777777779</v>
      </c>
      <c r="J44" s="18">
        <v>0.68194444444444435</v>
      </c>
      <c r="K44" s="18">
        <v>0.74861111111111101</v>
      </c>
      <c r="L44" s="18">
        <v>0.80972222222222212</v>
      </c>
      <c r="M44" s="18">
        <v>0.86597222222222214</v>
      </c>
      <c r="N44" s="18">
        <v>0.92013888888888873</v>
      </c>
      <c r="O44" s="34">
        <v>0.93888888888888877</v>
      </c>
      <c r="P44" s="8"/>
      <c r="Q44" s="24" t="s">
        <v>23</v>
      </c>
      <c r="R44" s="25">
        <f>R42/S43</f>
        <v>18.655152224824356</v>
      </c>
      <c r="S44" s="11"/>
      <c r="T44" s="11"/>
      <c r="U44" s="11"/>
    </row>
    <row r="45" spans="1:21">
      <c r="A45" s="14" t="s">
        <v>9</v>
      </c>
      <c r="B45" s="14" t="s">
        <v>4</v>
      </c>
      <c r="C45" s="14" t="s">
        <v>3</v>
      </c>
      <c r="D45" s="14" t="s">
        <v>4</v>
      </c>
      <c r="E45" s="14" t="s">
        <v>3</v>
      </c>
      <c r="F45" s="14" t="s">
        <v>4</v>
      </c>
      <c r="G45" s="14" t="s">
        <v>3</v>
      </c>
      <c r="H45" s="14" t="s">
        <v>4</v>
      </c>
      <c r="I45" s="14" t="s">
        <v>3</v>
      </c>
      <c r="J45" s="14" t="s">
        <v>4</v>
      </c>
      <c r="K45" s="14" t="s">
        <v>3</v>
      </c>
      <c r="L45" s="14" t="s">
        <v>4</v>
      </c>
      <c r="M45" s="14" t="s">
        <v>3</v>
      </c>
      <c r="N45" s="14" t="s">
        <v>4</v>
      </c>
      <c r="O45" s="31" t="s">
        <v>2</v>
      </c>
      <c r="P45" s="2"/>
      <c r="Q45" s="24" t="s">
        <v>24</v>
      </c>
      <c r="R45" s="25">
        <f>R42/S41</f>
        <v>14.250000000000002</v>
      </c>
      <c r="S45" s="11"/>
      <c r="T45" s="11"/>
      <c r="U45" s="11"/>
    </row>
    <row r="46" spans="1:21">
      <c r="A46" s="16" t="s">
        <v>10</v>
      </c>
      <c r="B46" s="18">
        <v>2.0833333333333333E-3</v>
      </c>
      <c r="C46" s="18">
        <v>1.2499999999999999E-2</v>
      </c>
      <c r="D46" s="18">
        <v>1.8055555555555557E-2</v>
      </c>
      <c r="E46" s="20">
        <v>1.3888888888888895E-2</v>
      </c>
      <c r="F46" s="18">
        <v>2.013888888888889E-2</v>
      </c>
      <c r="G46" s="18">
        <v>2.1527777777777781E-2</v>
      </c>
      <c r="H46" s="18">
        <v>2.1527777777777781E-2</v>
      </c>
      <c r="I46" s="18">
        <v>1.5277777777777777E-2</v>
      </c>
      <c r="J46" s="18">
        <v>1.4583333333333332E-2</v>
      </c>
      <c r="K46" s="18">
        <v>1.8749999999999999E-2</v>
      </c>
      <c r="L46" s="18">
        <v>9.7222222222222224E-3</v>
      </c>
      <c r="M46" s="18">
        <v>1.2499999999999999E-2</v>
      </c>
      <c r="N46" s="18">
        <v>2.7777777777777779E-3</v>
      </c>
      <c r="O46" s="16"/>
      <c r="P46" s="2"/>
    </row>
    <row r="47" spans="1:21">
      <c r="A47" s="2"/>
      <c r="B47" s="2"/>
      <c r="C47" s="2"/>
      <c r="D47" s="2"/>
      <c r="E47" s="2"/>
      <c r="F47" s="2"/>
      <c r="G47" s="2"/>
      <c r="H47" s="2"/>
      <c r="I47" s="2"/>
      <c r="J47" s="8"/>
      <c r="K47" s="8"/>
      <c r="L47" s="8"/>
      <c r="M47" s="2"/>
      <c r="N47" s="2"/>
      <c r="O47" s="2"/>
      <c r="P47" s="2"/>
    </row>
    <row r="48" spans="1:21" ht="18.75" hidden="1">
      <c r="A48" s="4" t="s">
        <v>14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21" hidden="1">
      <c r="A49" s="7" t="s">
        <v>1</v>
      </c>
      <c r="B49" s="9" t="s">
        <v>2</v>
      </c>
      <c r="C49" s="7" t="s">
        <v>4</v>
      </c>
      <c r="D49" s="7" t="s">
        <v>3</v>
      </c>
      <c r="E49" s="7" t="s">
        <v>4</v>
      </c>
      <c r="F49" s="7" t="s">
        <v>3</v>
      </c>
      <c r="G49" s="7" t="s">
        <v>4</v>
      </c>
      <c r="H49" s="7" t="s">
        <v>3</v>
      </c>
      <c r="I49" s="7" t="s">
        <v>4</v>
      </c>
      <c r="J49" s="7" t="s">
        <v>3</v>
      </c>
      <c r="K49" s="7" t="s">
        <v>4</v>
      </c>
      <c r="L49" s="7" t="s">
        <v>3</v>
      </c>
      <c r="M49" s="7" t="s">
        <v>4</v>
      </c>
      <c r="N49" s="7" t="s">
        <v>3</v>
      </c>
      <c r="O49" s="7" t="s">
        <v>4</v>
      </c>
      <c r="P49" s="7" t="s">
        <v>3</v>
      </c>
      <c r="Q49" s="7"/>
      <c r="R49" s="11"/>
      <c r="S49" s="11"/>
      <c r="T49" s="11"/>
      <c r="U49" s="11"/>
    </row>
    <row r="50" spans="1:21" hidden="1">
      <c r="A50" s="2" t="s">
        <v>5</v>
      </c>
      <c r="B50" s="6">
        <v>0.1763888888888889</v>
      </c>
      <c r="C50" s="8">
        <v>0.19444444444444445</v>
      </c>
      <c r="D50" s="8">
        <v>0.25138888888888888</v>
      </c>
      <c r="E50" s="8">
        <v>0.31111111111111112</v>
      </c>
      <c r="F50" s="8">
        <v>0.37847222222222221</v>
      </c>
      <c r="G50" s="8">
        <v>0.44444444444444442</v>
      </c>
      <c r="H50" s="8">
        <v>0.51736111111111105</v>
      </c>
      <c r="I50" s="8">
        <v>0.58194444444444438</v>
      </c>
      <c r="J50" s="8">
        <v>0.64722222222222214</v>
      </c>
      <c r="K50" s="8">
        <v>0.70694444444444426</v>
      </c>
      <c r="L50" s="8">
        <v>0.78124999999999989</v>
      </c>
      <c r="M50" s="8">
        <v>0.83333333333333315</v>
      </c>
      <c r="N50" s="8">
        <v>0.89236111111111094</v>
      </c>
      <c r="O50" s="8">
        <v>0.9444444444444442</v>
      </c>
      <c r="P50" s="8">
        <v>0.99513888888888857</v>
      </c>
      <c r="Q50" s="8"/>
      <c r="R50" s="11"/>
      <c r="S50" s="11"/>
      <c r="T50" s="11"/>
      <c r="U50" s="11"/>
    </row>
    <row r="51" spans="1:21" hidden="1">
      <c r="A51" s="2" t="s">
        <v>6</v>
      </c>
      <c r="B51" s="7">
        <v>8.8130000000000006</v>
      </c>
      <c r="C51" s="7">
        <v>21.289000000000001</v>
      </c>
      <c r="D51" s="7">
        <v>20.013000000000002</v>
      </c>
      <c r="E51" s="7">
        <v>21.289000000000001</v>
      </c>
      <c r="F51" s="7">
        <v>20.013000000000002</v>
      </c>
      <c r="G51" s="7">
        <v>21.289000000000001</v>
      </c>
      <c r="H51" s="7">
        <v>20.013000000000002</v>
      </c>
      <c r="I51" s="7">
        <v>21.289000000000001</v>
      </c>
      <c r="J51" s="7">
        <v>20.013000000000002</v>
      </c>
      <c r="K51" s="7">
        <v>21.289000000000001</v>
      </c>
      <c r="L51" s="7">
        <v>20.013000000000002</v>
      </c>
      <c r="M51" s="7">
        <v>21.289000000000001</v>
      </c>
      <c r="N51" s="7">
        <v>20.013000000000002</v>
      </c>
      <c r="O51" s="7">
        <v>21.289000000000001</v>
      </c>
      <c r="P51" s="7">
        <v>21.67</v>
      </c>
      <c r="Q51" s="7"/>
      <c r="R51" s="11"/>
      <c r="S51" s="11"/>
      <c r="T51" s="11"/>
      <c r="U51" s="11"/>
    </row>
    <row r="52" spans="1:21" hidden="1">
      <c r="A52" s="2" t="s">
        <v>7</v>
      </c>
      <c r="B52" s="8">
        <v>1.5972222222222224E-2</v>
      </c>
      <c r="C52" s="8">
        <v>4.6527777777777779E-2</v>
      </c>
      <c r="D52" s="8">
        <v>4.4444444444444446E-2</v>
      </c>
      <c r="E52" s="8">
        <v>5.1388888888888894E-2</v>
      </c>
      <c r="F52" s="8">
        <v>4.4444444444444446E-2</v>
      </c>
      <c r="G52" s="8">
        <v>5.1388888888888894E-2</v>
      </c>
      <c r="H52" s="8">
        <v>4.4444444444444446E-2</v>
      </c>
      <c r="I52" s="8">
        <v>5.2083333333333336E-2</v>
      </c>
      <c r="J52" s="8">
        <v>4.5138888888888888E-2</v>
      </c>
      <c r="K52" s="8">
        <v>5.2083333333333336E-2</v>
      </c>
      <c r="L52" s="8">
        <v>4.1666666666666664E-2</v>
      </c>
      <c r="M52" s="8">
        <v>4.6527777777777779E-2</v>
      </c>
      <c r="N52" s="8">
        <v>4.1666666666666664E-2</v>
      </c>
      <c r="O52" s="8">
        <v>4.6527777777777779E-2</v>
      </c>
      <c r="P52" s="8">
        <v>4.9305555555555554E-2</v>
      </c>
      <c r="Q52" s="8"/>
      <c r="R52" s="11"/>
      <c r="S52" s="11"/>
      <c r="T52" s="11"/>
      <c r="U52" s="11"/>
    </row>
    <row r="53" spans="1:21" hidden="1">
      <c r="A53" s="2" t="s">
        <v>8</v>
      </c>
      <c r="B53" s="8">
        <v>0.19236111111111112</v>
      </c>
      <c r="C53" s="8">
        <v>0.24097222222222223</v>
      </c>
      <c r="D53" s="8">
        <v>0.29583333333333334</v>
      </c>
      <c r="E53" s="8">
        <v>0.36249999999999999</v>
      </c>
      <c r="F53" s="8">
        <v>0.42291666666666666</v>
      </c>
      <c r="G53" s="8">
        <v>0.49583333333333329</v>
      </c>
      <c r="H53" s="8">
        <v>0.56180555555555545</v>
      </c>
      <c r="I53" s="8">
        <v>0.63402777777777775</v>
      </c>
      <c r="J53" s="8">
        <v>0.69236111111111098</v>
      </c>
      <c r="K53" s="8">
        <v>0.75902777777777763</v>
      </c>
      <c r="L53" s="8">
        <v>0.82291666666666652</v>
      </c>
      <c r="M53" s="8">
        <v>0.87986111111111098</v>
      </c>
      <c r="N53" s="8">
        <v>0.93402777777777757</v>
      </c>
      <c r="O53" s="8">
        <v>0.99097222222222192</v>
      </c>
      <c r="P53" s="8">
        <f>P50+P52</f>
        <v>1.0444444444444441</v>
      </c>
      <c r="Q53" s="8"/>
      <c r="R53" s="11"/>
      <c r="S53" s="11"/>
      <c r="T53" s="11"/>
      <c r="U53" s="11"/>
    </row>
    <row r="54" spans="1:21" hidden="1">
      <c r="A54" s="7" t="s">
        <v>9</v>
      </c>
      <c r="B54" s="7" t="s">
        <v>4</v>
      </c>
      <c r="C54" s="7" t="s">
        <v>3</v>
      </c>
      <c r="D54" s="7" t="s">
        <v>4</v>
      </c>
      <c r="E54" s="7" t="s">
        <v>3</v>
      </c>
      <c r="F54" s="7" t="s">
        <v>4</v>
      </c>
      <c r="G54" s="7" t="s">
        <v>3</v>
      </c>
      <c r="H54" s="7" t="s">
        <v>4</v>
      </c>
      <c r="I54" s="7" t="s">
        <v>3</v>
      </c>
      <c r="J54" s="7" t="s">
        <v>4</v>
      </c>
      <c r="K54" s="7" t="s">
        <v>3</v>
      </c>
      <c r="L54" s="7" t="s">
        <v>4</v>
      </c>
      <c r="M54" s="7" t="s">
        <v>3</v>
      </c>
      <c r="N54" s="7" t="s">
        <v>4</v>
      </c>
      <c r="O54" s="7" t="s">
        <v>3</v>
      </c>
      <c r="P54" s="9" t="s">
        <v>2</v>
      </c>
      <c r="Q54" s="9"/>
      <c r="R54" s="11"/>
      <c r="S54" s="11"/>
      <c r="T54" s="11"/>
      <c r="U54" s="11"/>
    </row>
    <row r="55" spans="1:21" hidden="1">
      <c r="A55" s="2" t="s">
        <v>10</v>
      </c>
      <c r="B55" s="8">
        <v>2.0833333333333333E-3</v>
      </c>
      <c r="C55" s="8">
        <v>1.0416666666666666E-2</v>
      </c>
      <c r="D55" s="8">
        <v>1.5277777777777777E-2</v>
      </c>
      <c r="E55" s="10">
        <v>1.5972222222222224E-2</v>
      </c>
      <c r="F55" s="8">
        <v>2.1527777777777781E-2</v>
      </c>
      <c r="G55" s="8">
        <v>2.1527777777777781E-2</v>
      </c>
      <c r="H55" s="8">
        <v>2.013888888888889E-2</v>
      </c>
      <c r="I55" s="8">
        <v>1.3194444444444444E-2</v>
      </c>
      <c r="J55" s="8">
        <v>1.4583333333333332E-2</v>
      </c>
      <c r="K55" s="8">
        <v>2.2222222222222223E-2</v>
      </c>
      <c r="L55" s="8">
        <v>1.0416666666666666E-2</v>
      </c>
      <c r="M55" s="8">
        <v>1.2499999999999999E-2</v>
      </c>
      <c r="N55" s="8">
        <v>1.0416666666666666E-2</v>
      </c>
      <c r="O55" s="8">
        <v>4.1666666666666666E-3</v>
      </c>
      <c r="P55" s="2"/>
      <c r="R55" s="11"/>
      <c r="S55" s="11"/>
      <c r="T55" s="11"/>
      <c r="U55" s="11"/>
    </row>
    <row r="56" spans="1:21" hidden="1"/>
    <row r="57" spans="1:21" ht="18.75">
      <c r="A57" s="4" t="s">
        <v>15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21">
      <c r="A58" s="14" t="s">
        <v>1</v>
      </c>
      <c r="B58" s="31" t="s">
        <v>2</v>
      </c>
      <c r="C58" s="14" t="s">
        <v>3</v>
      </c>
      <c r="D58" s="14" t="s">
        <v>4</v>
      </c>
      <c r="E58" s="14" t="s">
        <v>3</v>
      </c>
      <c r="F58" s="14" t="s">
        <v>4</v>
      </c>
      <c r="G58" s="14" t="s">
        <v>3</v>
      </c>
      <c r="H58" s="14" t="s">
        <v>4</v>
      </c>
      <c r="I58" s="14" t="s">
        <v>3</v>
      </c>
      <c r="J58" s="14" t="s">
        <v>4</v>
      </c>
      <c r="K58" s="14" t="s">
        <v>3</v>
      </c>
      <c r="L58" s="14" t="s">
        <v>4</v>
      </c>
      <c r="M58" s="14" t="s">
        <v>3</v>
      </c>
      <c r="N58" s="14" t="s">
        <v>4</v>
      </c>
      <c r="O58" s="2"/>
      <c r="P58" s="2"/>
      <c r="Q58" s="14"/>
      <c r="R58" s="22" t="s">
        <v>20</v>
      </c>
      <c r="S58" s="11"/>
      <c r="T58" s="11"/>
      <c r="U58" s="11"/>
    </row>
    <row r="59" spans="1:21">
      <c r="A59" s="16" t="s">
        <v>5</v>
      </c>
      <c r="B59" s="17">
        <v>0.19930555555555554</v>
      </c>
      <c r="C59" s="18">
        <v>0.26180555555555557</v>
      </c>
      <c r="D59" s="18">
        <v>0.3215277777777778</v>
      </c>
      <c r="E59" s="18">
        <v>0.3923611111111111</v>
      </c>
      <c r="F59" s="18">
        <v>0.45833333333333331</v>
      </c>
      <c r="G59" s="18">
        <v>0.53125</v>
      </c>
      <c r="H59" s="18">
        <v>0.59236111111111112</v>
      </c>
      <c r="I59" s="18">
        <v>0.65763888888888888</v>
      </c>
      <c r="J59" s="18">
        <v>0.71736111111111101</v>
      </c>
      <c r="K59" s="18">
        <v>0.79513888888888884</v>
      </c>
      <c r="L59" s="18">
        <v>0.8472222222222221</v>
      </c>
      <c r="M59" s="18">
        <v>0.90624999999999978</v>
      </c>
      <c r="N59" s="18">
        <v>0.91041666666666676</v>
      </c>
      <c r="O59" s="8"/>
      <c r="P59" s="8"/>
      <c r="Q59" s="16" t="s">
        <v>21</v>
      </c>
      <c r="R59" s="22">
        <f>N62-B59</f>
        <v>0.72708333333333341</v>
      </c>
      <c r="S59" s="21">
        <f>R59*24</f>
        <v>17.450000000000003</v>
      </c>
      <c r="T59" s="21"/>
      <c r="U59" s="11"/>
    </row>
    <row r="60" spans="1:21">
      <c r="A60" s="16" t="s">
        <v>6</v>
      </c>
      <c r="B60" s="32">
        <v>22.826000000000001</v>
      </c>
      <c r="C60" s="32">
        <v>20.013000000000002</v>
      </c>
      <c r="D60" s="32">
        <v>21.289000000000001</v>
      </c>
      <c r="E60" s="32">
        <v>20.013000000000002</v>
      </c>
      <c r="F60" s="32">
        <v>21.289000000000001</v>
      </c>
      <c r="G60" s="32">
        <v>20.013000000000002</v>
      </c>
      <c r="H60" s="32">
        <v>21.289000000000001</v>
      </c>
      <c r="I60" s="32">
        <v>20.013000000000002</v>
      </c>
      <c r="J60" s="32">
        <v>21.289000000000001</v>
      </c>
      <c r="K60" s="32">
        <v>20.013000000000002</v>
      </c>
      <c r="L60" s="32">
        <v>21.289000000000001</v>
      </c>
      <c r="M60" s="32">
        <v>20.013000000000002</v>
      </c>
      <c r="N60" s="32">
        <v>8.9</v>
      </c>
      <c r="O60" s="37"/>
      <c r="P60" s="37"/>
      <c r="Q60" s="35" t="s">
        <v>6</v>
      </c>
      <c r="R60" s="35">
        <f>SUM(B60:P60)</f>
        <v>258.24900000000008</v>
      </c>
      <c r="S60" s="11"/>
      <c r="T60" s="11"/>
      <c r="U60" s="11"/>
    </row>
    <row r="61" spans="1:21">
      <c r="A61" s="16" t="s">
        <v>7</v>
      </c>
      <c r="B61" s="18">
        <v>4.8611111111111112E-2</v>
      </c>
      <c r="C61" s="18">
        <v>4.4444444444444446E-2</v>
      </c>
      <c r="D61" s="18">
        <v>5.1388888888888894E-2</v>
      </c>
      <c r="E61" s="18">
        <v>4.4444444444444446E-2</v>
      </c>
      <c r="F61" s="18">
        <v>5.1388888888888894E-2</v>
      </c>
      <c r="G61" s="18">
        <v>4.4444444444444446E-2</v>
      </c>
      <c r="H61" s="18">
        <v>5.2083333333333336E-2</v>
      </c>
      <c r="I61" s="18">
        <v>4.5138888888888888E-2</v>
      </c>
      <c r="J61" s="18">
        <v>5.2083333333333336E-2</v>
      </c>
      <c r="K61" s="18">
        <v>4.1666666666666664E-2</v>
      </c>
      <c r="L61" s="18">
        <v>4.6527777777777779E-2</v>
      </c>
      <c r="M61" s="18">
        <v>4.1666666666666664E-2</v>
      </c>
      <c r="N61" s="18">
        <v>1.5972222222222224E-2</v>
      </c>
      <c r="O61" s="8"/>
      <c r="P61" s="2"/>
      <c r="Q61" s="16" t="s">
        <v>22</v>
      </c>
      <c r="R61" s="22">
        <f>SUM(B61:P61)</f>
        <v>0.57986111111111116</v>
      </c>
      <c r="S61" s="21">
        <f>R61*24</f>
        <v>13.916666666666668</v>
      </c>
      <c r="T61" s="21"/>
      <c r="U61" s="11"/>
    </row>
    <row r="62" spans="1:21">
      <c r="A62" s="16" t="s">
        <v>8</v>
      </c>
      <c r="B62" s="18">
        <v>0.24791666666666667</v>
      </c>
      <c r="C62" s="18">
        <v>0.30625000000000002</v>
      </c>
      <c r="D62" s="18">
        <v>0.37291666666666667</v>
      </c>
      <c r="E62" s="18">
        <v>0.43680555555555556</v>
      </c>
      <c r="F62" s="18">
        <v>0.50972222222222219</v>
      </c>
      <c r="G62" s="18">
        <v>0.5756944444444444</v>
      </c>
      <c r="H62" s="18">
        <v>0.64444444444444449</v>
      </c>
      <c r="I62" s="18">
        <v>0.70277777777777772</v>
      </c>
      <c r="J62" s="18">
        <v>0.76944444444444438</v>
      </c>
      <c r="K62" s="18">
        <v>0.83680555555555547</v>
      </c>
      <c r="L62" s="18">
        <v>0.89374999999999982</v>
      </c>
      <c r="M62" s="18">
        <v>0.94791666666666663</v>
      </c>
      <c r="N62" s="18">
        <v>0.92638888888888893</v>
      </c>
      <c r="O62" s="8"/>
      <c r="P62" s="8"/>
      <c r="Q62" s="24" t="s">
        <v>23</v>
      </c>
      <c r="R62" s="25">
        <f>R60/S61</f>
        <v>18.556814371257488</v>
      </c>
      <c r="S62" s="21"/>
      <c r="T62" s="21"/>
      <c r="U62" s="11"/>
    </row>
    <row r="63" spans="1:21">
      <c r="A63" s="14" t="s">
        <v>9</v>
      </c>
      <c r="B63" s="14" t="s">
        <v>3</v>
      </c>
      <c r="C63" s="14" t="s">
        <v>4</v>
      </c>
      <c r="D63" s="14" t="s">
        <v>3</v>
      </c>
      <c r="E63" s="14" t="s">
        <v>4</v>
      </c>
      <c r="F63" s="14" t="s">
        <v>3</v>
      </c>
      <c r="G63" s="14" t="s">
        <v>4</v>
      </c>
      <c r="H63" s="14" t="s">
        <v>3</v>
      </c>
      <c r="I63" s="14" t="s">
        <v>4</v>
      </c>
      <c r="J63" s="14" t="s">
        <v>3</v>
      </c>
      <c r="K63" s="14" t="s">
        <v>4</v>
      </c>
      <c r="L63" s="14" t="s">
        <v>3</v>
      </c>
      <c r="M63" s="14" t="s">
        <v>4</v>
      </c>
      <c r="N63" s="31" t="s">
        <v>2</v>
      </c>
      <c r="O63" s="8"/>
      <c r="P63" s="2"/>
      <c r="Q63" s="24" t="s">
        <v>24</v>
      </c>
      <c r="R63" s="25">
        <f>R60/S59</f>
        <v>14.799369627507165</v>
      </c>
      <c r="S63" s="11"/>
      <c r="T63" s="11"/>
      <c r="U63" s="11"/>
    </row>
    <row r="64" spans="1:21">
      <c r="A64" s="16" t="s">
        <v>10</v>
      </c>
      <c r="B64" s="18">
        <v>1.3888888888888888E-2</v>
      </c>
      <c r="C64" s="18">
        <v>1.5277777777777777E-2</v>
      </c>
      <c r="D64" s="18">
        <v>1.9444444444444445E-2</v>
      </c>
      <c r="E64" s="18">
        <v>2.1527777777777781E-2</v>
      </c>
      <c r="F64" s="18">
        <v>2.1527777777777781E-2</v>
      </c>
      <c r="G64" s="18">
        <v>1.6666666666666666E-2</v>
      </c>
      <c r="H64" s="18">
        <v>1.3194444444444444E-2</v>
      </c>
      <c r="I64" s="18">
        <v>1.4583333333333332E-2</v>
      </c>
      <c r="J64" s="18">
        <v>2.5694444444444447E-2</v>
      </c>
      <c r="K64" s="18">
        <v>1.0416666666666666E-2</v>
      </c>
      <c r="L64" s="18">
        <v>1.2499999999999999E-2</v>
      </c>
      <c r="M64" s="18">
        <v>4.1666666666666666E-3</v>
      </c>
      <c r="N64" s="18"/>
      <c r="O64" s="8"/>
      <c r="P64" s="2"/>
      <c r="R64" s="11"/>
      <c r="S64" s="11"/>
      <c r="T64" s="11"/>
      <c r="U64" s="11"/>
    </row>
    <row r="66" spans="1:21" ht="18.75" hidden="1">
      <c r="A66" s="4" t="s">
        <v>16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21" hidden="1">
      <c r="A67" s="7" t="s">
        <v>1</v>
      </c>
      <c r="B67" s="9" t="s">
        <v>2</v>
      </c>
      <c r="C67" s="7" t="s">
        <v>4</v>
      </c>
      <c r="D67" s="7" t="s">
        <v>3</v>
      </c>
      <c r="E67" s="7" t="s">
        <v>4</v>
      </c>
      <c r="F67" s="7" t="s">
        <v>3</v>
      </c>
      <c r="G67" s="7" t="s">
        <v>4</v>
      </c>
      <c r="H67" s="7" t="s">
        <v>3</v>
      </c>
      <c r="I67" s="7" t="s">
        <v>4</v>
      </c>
      <c r="J67" s="7" t="s">
        <v>3</v>
      </c>
      <c r="K67" s="7" t="s">
        <v>4</v>
      </c>
      <c r="L67" s="7" t="s">
        <v>3</v>
      </c>
      <c r="M67" s="7" t="s">
        <v>4</v>
      </c>
      <c r="N67" s="7" t="s">
        <v>3</v>
      </c>
      <c r="O67" s="7" t="s">
        <v>4</v>
      </c>
      <c r="P67" s="2"/>
      <c r="R67" s="11"/>
      <c r="S67" s="11"/>
      <c r="T67" s="11"/>
      <c r="U67" s="11"/>
    </row>
    <row r="68" spans="1:21" hidden="1">
      <c r="A68" s="2" t="s">
        <v>5</v>
      </c>
      <c r="B68" s="6">
        <v>0.20486111111111113</v>
      </c>
      <c r="C68" s="8">
        <v>0.22222222222222221</v>
      </c>
      <c r="D68" s="8">
        <v>0.28263888888888888</v>
      </c>
      <c r="E68" s="8">
        <v>0.34236111111111112</v>
      </c>
      <c r="F68" s="8">
        <v>0.40625</v>
      </c>
      <c r="G68" s="8">
        <v>0.47222222222222221</v>
      </c>
      <c r="H68" s="8">
        <v>0.54513888888888895</v>
      </c>
      <c r="I68" s="8">
        <v>0.60277777777777775</v>
      </c>
      <c r="J68" s="8">
        <v>0.66805555555555551</v>
      </c>
      <c r="K68" s="8">
        <v>0.72777777777777763</v>
      </c>
      <c r="L68" s="8">
        <v>0.80902777777777768</v>
      </c>
      <c r="M68" s="8">
        <v>0.86111111111111094</v>
      </c>
      <c r="N68" s="8">
        <v>0.92430555555555538</v>
      </c>
      <c r="O68" s="8">
        <v>0.96874999999999978</v>
      </c>
      <c r="P68" s="8"/>
      <c r="Q68" s="8"/>
      <c r="R68" s="11"/>
      <c r="S68" s="11"/>
      <c r="T68" s="11"/>
      <c r="U68" s="11"/>
    </row>
    <row r="69" spans="1:21" hidden="1">
      <c r="A69" s="2" t="s">
        <v>6</v>
      </c>
      <c r="B69" s="7">
        <v>8.8130000000000006</v>
      </c>
      <c r="C69" s="7">
        <v>21.289000000000001</v>
      </c>
      <c r="D69" s="7">
        <v>20.013000000000002</v>
      </c>
      <c r="E69" s="7">
        <v>21.289000000000001</v>
      </c>
      <c r="F69" s="7">
        <v>20.013000000000002</v>
      </c>
      <c r="G69" s="7">
        <v>21.289000000000001</v>
      </c>
      <c r="H69" s="7">
        <v>20.013000000000002</v>
      </c>
      <c r="I69" s="7">
        <v>21.289000000000001</v>
      </c>
      <c r="J69" s="7">
        <v>20.013000000000002</v>
      </c>
      <c r="K69" s="7">
        <v>21.289000000000001</v>
      </c>
      <c r="L69" s="7">
        <v>20.013000000000002</v>
      </c>
      <c r="M69" s="7">
        <v>21.289000000000001</v>
      </c>
      <c r="N69" s="7">
        <v>20.013000000000002</v>
      </c>
      <c r="O69" s="7">
        <v>8.9</v>
      </c>
      <c r="P69" s="8"/>
      <c r="Q69" s="8"/>
      <c r="R69" s="11"/>
      <c r="S69" s="11"/>
      <c r="T69" s="11"/>
      <c r="U69" s="11"/>
    </row>
    <row r="70" spans="1:21" hidden="1">
      <c r="A70" s="2" t="s">
        <v>7</v>
      </c>
      <c r="B70" s="8">
        <v>1.5972222222222224E-2</v>
      </c>
      <c r="C70" s="8">
        <v>4.6527777777777779E-2</v>
      </c>
      <c r="D70" s="8">
        <v>4.4444444444444446E-2</v>
      </c>
      <c r="E70" s="8">
        <v>5.1388888888888894E-2</v>
      </c>
      <c r="F70" s="8">
        <v>4.4444444444444446E-2</v>
      </c>
      <c r="G70" s="8">
        <v>5.1388888888888894E-2</v>
      </c>
      <c r="H70" s="8">
        <v>4.4444444444444446E-2</v>
      </c>
      <c r="I70" s="8">
        <v>5.2083333333333336E-2</v>
      </c>
      <c r="J70" s="8">
        <v>4.5138888888888888E-2</v>
      </c>
      <c r="K70" s="8">
        <v>5.2083333333333336E-2</v>
      </c>
      <c r="L70" s="8">
        <v>4.1666666666666664E-2</v>
      </c>
      <c r="M70" s="8">
        <v>4.6527777777777779E-2</v>
      </c>
      <c r="N70" s="8">
        <v>4.1666666666666664E-2</v>
      </c>
      <c r="O70" s="8">
        <v>1.5972222222222224E-2</v>
      </c>
      <c r="P70" s="8"/>
      <c r="Q70" s="8"/>
      <c r="R70" s="11"/>
      <c r="S70" s="11"/>
      <c r="T70" s="11"/>
      <c r="U70" s="11"/>
    </row>
    <row r="71" spans="1:21" hidden="1">
      <c r="A71" s="2" t="s">
        <v>8</v>
      </c>
      <c r="B71" s="8">
        <v>0.22083333333333333</v>
      </c>
      <c r="C71" s="8">
        <v>0.26874999999999999</v>
      </c>
      <c r="D71" s="8">
        <v>0.32708333333333334</v>
      </c>
      <c r="E71" s="8">
        <v>0.39374999999999999</v>
      </c>
      <c r="F71" s="8">
        <v>0.45069444444444445</v>
      </c>
      <c r="G71" s="8">
        <v>0.52361111111111114</v>
      </c>
      <c r="H71" s="8">
        <v>0.58958333333333335</v>
      </c>
      <c r="I71" s="8">
        <v>0.65486111111111112</v>
      </c>
      <c r="J71" s="8">
        <v>0.71319444444444435</v>
      </c>
      <c r="K71" s="8">
        <v>0.77986111111111101</v>
      </c>
      <c r="L71" s="8">
        <v>0.85069444444444431</v>
      </c>
      <c r="M71" s="8">
        <v>0.90763888888888866</v>
      </c>
      <c r="N71" s="8">
        <v>0.96597222222222201</v>
      </c>
      <c r="O71" s="8">
        <f>O68+O70</f>
        <v>0.98472222222222205</v>
      </c>
      <c r="P71" s="8"/>
      <c r="Q71" s="8"/>
      <c r="R71" s="11"/>
      <c r="S71" s="11"/>
      <c r="T71" s="11"/>
      <c r="U71" s="11"/>
    </row>
    <row r="72" spans="1:21" hidden="1">
      <c r="A72" s="7" t="s">
        <v>9</v>
      </c>
      <c r="B72" s="7" t="s">
        <v>4</v>
      </c>
      <c r="C72" s="7" t="s">
        <v>3</v>
      </c>
      <c r="D72" s="7" t="s">
        <v>4</v>
      </c>
      <c r="E72" s="7" t="s">
        <v>3</v>
      </c>
      <c r="F72" s="7" t="s">
        <v>4</v>
      </c>
      <c r="G72" s="7" t="s">
        <v>3</v>
      </c>
      <c r="H72" s="7" t="s">
        <v>4</v>
      </c>
      <c r="I72" s="7" t="s">
        <v>3</v>
      </c>
      <c r="J72" s="7" t="s">
        <v>4</v>
      </c>
      <c r="K72" s="7" t="s">
        <v>3</v>
      </c>
      <c r="L72" s="7" t="s">
        <v>4</v>
      </c>
      <c r="M72" s="7" t="s">
        <v>3</v>
      </c>
      <c r="N72" s="7" t="s">
        <v>4</v>
      </c>
      <c r="O72" s="9" t="s">
        <v>2</v>
      </c>
      <c r="P72" s="8"/>
      <c r="Q72" s="8"/>
      <c r="R72" s="11"/>
      <c r="S72" s="11"/>
      <c r="T72" s="11"/>
      <c r="U72" s="11"/>
    </row>
    <row r="73" spans="1:21" hidden="1">
      <c r="A73" s="2" t="s">
        <v>10</v>
      </c>
      <c r="B73" s="8">
        <v>1.3888888888888889E-3</v>
      </c>
      <c r="C73" s="8">
        <v>1.3888888888888888E-2</v>
      </c>
      <c r="D73" s="8">
        <v>1.5277777777777777E-2</v>
      </c>
      <c r="E73" s="10">
        <v>1.2499999999999999E-2</v>
      </c>
      <c r="F73" s="8">
        <v>2.1527777777777781E-2</v>
      </c>
      <c r="G73" s="8">
        <v>2.1527777777777781E-2</v>
      </c>
      <c r="H73" s="8">
        <v>1.3194444444444444E-2</v>
      </c>
      <c r="I73" s="8">
        <v>1.3194444444444444E-2</v>
      </c>
      <c r="J73" s="8">
        <v>1.4583333333333332E-2</v>
      </c>
      <c r="K73" s="8">
        <v>2.9166666666666664E-2</v>
      </c>
      <c r="L73" s="8">
        <v>1.0416666666666666E-2</v>
      </c>
      <c r="M73" s="8">
        <v>1.6666666666666666E-2</v>
      </c>
      <c r="N73" s="8">
        <v>2.7777777777777779E-3</v>
      </c>
      <c r="O73" s="8"/>
      <c r="P73" s="8"/>
      <c r="Q73" s="8"/>
      <c r="R73" s="11"/>
      <c r="S73" s="11"/>
      <c r="T73" s="11"/>
      <c r="U73" s="11"/>
    </row>
    <row r="74" spans="1:21" hidden="1">
      <c r="A74" s="2"/>
      <c r="B74" s="7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7"/>
      <c r="O74" s="7"/>
      <c r="P74" s="8"/>
      <c r="Q74" s="8"/>
    </row>
    <row r="75" spans="1:21" ht="18.75" hidden="1">
      <c r="A75" s="4" t="s">
        <v>17</v>
      </c>
      <c r="B75" s="7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7"/>
      <c r="O75" s="7"/>
      <c r="P75" s="2"/>
    </row>
    <row r="76" spans="1:21" hidden="1">
      <c r="A76" s="7" t="s">
        <v>1</v>
      </c>
      <c r="B76" s="9" t="s">
        <v>2</v>
      </c>
      <c r="C76" s="7" t="s">
        <v>4</v>
      </c>
      <c r="D76" s="7" t="s">
        <v>3</v>
      </c>
      <c r="E76" s="7" t="s">
        <v>4</v>
      </c>
      <c r="F76" s="7" t="s">
        <v>3</v>
      </c>
      <c r="G76" s="7" t="s">
        <v>4</v>
      </c>
      <c r="H76" s="7" t="s">
        <v>3</v>
      </c>
      <c r="I76" s="7" t="s">
        <v>4</v>
      </c>
      <c r="J76" s="7" t="s">
        <v>3</v>
      </c>
      <c r="K76" s="7" t="s">
        <v>4</v>
      </c>
      <c r="L76" s="7" t="s">
        <v>3</v>
      </c>
      <c r="M76" s="7" t="s">
        <v>4</v>
      </c>
      <c r="N76" s="7" t="s">
        <v>3</v>
      </c>
      <c r="O76" s="7"/>
      <c r="P76" s="2"/>
      <c r="R76" s="11"/>
      <c r="S76" s="11"/>
      <c r="T76" s="11"/>
      <c r="U76" s="11"/>
    </row>
    <row r="77" spans="1:21" hidden="1">
      <c r="A77" s="2" t="s">
        <v>5</v>
      </c>
      <c r="B77" s="6">
        <v>0.23124999999999998</v>
      </c>
      <c r="C77" s="8">
        <v>0.24861111111111112</v>
      </c>
      <c r="D77" s="8">
        <v>0.30347222222222225</v>
      </c>
      <c r="E77" s="8">
        <v>0.36319444444444449</v>
      </c>
      <c r="F77" s="8">
        <v>0.43402777777777779</v>
      </c>
      <c r="G77" s="8">
        <v>0.5</v>
      </c>
      <c r="H77" s="8">
        <v>0.57291666666666674</v>
      </c>
      <c r="I77" s="8">
        <v>0.63402777777777786</v>
      </c>
      <c r="J77" s="8">
        <v>0.69930555555555562</v>
      </c>
      <c r="K77" s="8">
        <v>0.76388888888888895</v>
      </c>
      <c r="L77" s="8">
        <v>0.82291666666666674</v>
      </c>
      <c r="M77" s="8">
        <v>0.875</v>
      </c>
      <c r="N77" s="8">
        <v>0.92708333333333326</v>
      </c>
      <c r="O77" s="7"/>
      <c r="P77" s="8"/>
      <c r="Q77" s="8"/>
      <c r="R77" s="11"/>
      <c r="S77" s="11"/>
      <c r="T77" s="11"/>
      <c r="U77" s="11"/>
    </row>
    <row r="78" spans="1:21" hidden="1">
      <c r="A78" s="2" t="s">
        <v>6</v>
      </c>
      <c r="B78" s="7">
        <v>8.8130000000000006</v>
      </c>
      <c r="C78" s="7">
        <v>21.289000000000001</v>
      </c>
      <c r="D78" s="7">
        <v>20.013000000000002</v>
      </c>
      <c r="E78" s="7">
        <v>21.289000000000001</v>
      </c>
      <c r="F78" s="7">
        <v>20.013000000000002</v>
      </c>
      <c r="G78" s="7">
        <v>21.289000000000001</v>
      </c>
      <c r="H78" s="7">
        <v>20.013000000000002</v>
      </c>
      <c r="I78" s="7">
        <v>21.289000000000001</v>
      </c>
      <c r="J78" s="7">
        <v>20.013000000000002</v>
      </c>
      <c r="K78" s="7">
        <v>21.289000000000001</v>
      </c>
      <c r="L78" s="7">
        <v>20.013000000000002</v>
      </c>
      <c r="M78" s="7">
        <v>21.289000000000001</v>
      </c>
      <c r="N78" s="7">
        <v>21.67</v>
      </c>
      <c r="O78" s="7"/>
      <c r="P78" s="8"/>
      <c r="Q78" s="8"/>
      <c r="R78" s="11"/>
      <c r="S78" s="11"/>
      <c r="T78" s="11"/>
      <c r="U78" s="11"/>
    </row>
    <row r="79" spans="1:21" hidden="1">
      <c r="A79" s="2" t="s">
        <v>7</v>
      </c>
      <c r="B79" s="8">
        <v>1.5972222222222224E-2</v>
      </c>
      <c r="C79" s="8">
        <v>4.6527777777777779E-2</v>
      </c>
      <c r="D79" s="8">
        <v>4.4444444444444446E-2</v>
      </c>
      <c r="E79" s="8">
        <v>5.1388888888888894E-2</v>
      </c>
      <c r="F79" s="8">
        <v>4.4444444444444446E-2</v>
      </c>
      <c r="G79" s="8">
        <v>5.1388888888888894E-2</v>
      </c>
      <c r="H79" s="8">
        <v>4.4444444444444446E-2</v>
      </c>
      <c r="I79" s="8">
        <v>5.2083333333333336E-2</v>
      </c>
      <c r="J79" s="8">
        <v>4.5138888888888888E-2</v>
      </c>
      <c r="K79" s="8">
        <v>4.8611111111111112E-2</v>
      </c>
      <c r="L79" s="8">
        <v>4.1666666666666664E-2</v>
      </c>
      <c r="M79" s="8">
        <v>4.6527777777777779E-2</v>
      </c>
      <c r="N79" s="8">
        <v>4.9305555555555554E-2</v>
      </c>
      <c r="O79" s="7"/>
      <c r="P79" s="8"/>
      <c r="Q79" s="8"/>
      <c r="R79" s="11"/>
      <c r="S79" s="11"/>
      <c r="T79" s="11"/>
      <c r="U79" s="11"/>
    </row>
    <row r="80" spans="1:21" hidden="1">
      <c r="A80" s="2" t="s">
        <v>8</v>
      </c>
      <c r="B80" s="8">
        <v>0.24722222222222223</v>
      </c>
      <c r="C80" s="8">
        <v>0.2951388888888889</v>
      </c>
      <c r="D80" s="8">
        <v>0.34791666666666671</v>
      </c>
      <c r="E80" s="8">
        <v>0.41458333333333336</v>
      </c>
      <c r="F80" s="8">
        <v>0.47847222222222224</v>
      </c>
      <c r="G80" s="8">
        <v>0.55138888888888893</v>
      </c>
      <c r="H80" s="8">
        <v>0.61736111111111114</v>
      </c>
      <c r="I80" s="8">
        <v>0.68611111111111123</v>
      </c>
      <c r="J80" s="8">
        <v>0.74444444444444446</v>
      </c>
      <c r="K80" s="8">
        <v>0.81250000000000011</v>
      </c>
      <c r="L80" s="8">
        <v>0.86458333333333337</v>
      </c>
      <c r="M80" s="8">
        <v>0.92152777777777772</v>
      </c>
      <c r="N80" s="8">
        <f>N77+N79</f>
        <v>0.97638888888888886</v>
      </c>
      <c r="O80" s="7"/>
      <c r="P80" s="8"/>
      <c r="Q80" s="8"/>
      <c r="R80" s="11"/>
      <c r="S80" s="11"/>
      <c r="T80" s="11"/>
      <c r="U80" s="11"/>
    </row>
    <row r="81" spans="1:21" hidden="1">
      <c r="A81" s="7" t="s">
        <v>9</v>
      </c>
      <c r="B81" s="7" t="s">
        <v>4</v>
      </c>
      <c r="C81" s="7" t="s">
        <v>3</v>
      </c>
      <c r="D81" s="7" t="s">
        <v>4</v>
      </c>
      <c r="E81" s="7" t="s">
        <v>3</v>
      </c>
      <c r="F81" s="7" t="s">
        <v>4</v>
      </c>
      <c r="G81" s="7" t="s">
        <v>3</v>
      </c>
      <c r="H81" s="7" t="s">
        <v>4</v>
      </c>
      <c r="I81" s="7" t="s">
        <v>3</v>
      </c>
      <c r="J81" s="7" t="s">
        <v>4</v>
      </c>
      <c r="K81" s="7" t="s">
        <v>3</v>
      </c>
      <c r="L81" s="7" t="s">
        <v>4</v>
      </c>
      <c r="M81" s="7" t="s">
        <v>3</v>
      </c>
      <c r="N81" s="9" t="s">
        <v>2</v>
      </c>
      <c r="O81" s="7"/>
      <c r="P81" s="8"/>
      <c r="Q81" s="8"/>
      <c r="R81" s="11"/>
      <c r="S81" s="11"/>
      <c r="T81" s="11"/>
      <c r="U81" s="11"/>
    </row>
    <row r="82" spans="1:21" hidden="1">
      <c r="A82" s="2" t="s">
        <v>10</v>
      </c>
      <c r="B82" s="8">
        <v>1.3888888888888889E-3</v>
      </c>
      <c r="C82" s="8">
        <v>8.3333333333333332E-3</v>
      </c>
      <c r="D82" s="8">
        <v>1.5277777777777777E-2</v>
      </c>
      <c r="E82" s="10">
        <v>1.9444444444444445E-2</v>
      </c>
      <c r="F82" s="8">
        <v>2.1527777777777781E-2</v>
      </c>
      <c r="G82" s="8">
        <v>2.1527777777777781E-2</v>
      </c>
      <c r="H82" s="8">
        <v>1.6666666666666666E-2</v>
      </c>
      <c r="I82" s="8">
        <v>1.3194444444444444E-2</v>
      </c>
      <c r="J82" s="8">
        <v>1.9444444444444445E-2</v>
      </c>
      <c r="K82" s="8">
        <v>1.0416666666666666E-2</v>
      </c>
      <c r="L82" s="8">
        <v>1.0416666666666666E-2</v>
      </c>
      <c r="M82" s="8">
        <v>5.5555555555555558E-3</v>
      </c>
      <c r="N82" s="8"/>
      <c r="O82" s="7"/>
      <c r="P82" s="8"/>
      <c r="Q82" s="8"/>
      <c r="R82" s="11"/>
      <c r="S82" s="11"/>
      <c r="T82" s="11"/>
      <c r="U82" s="11"/>
    </row>
    <row r="83" spans="1:21" s="2" customFormat="1" hidden="1">
      <c r="B83" s="8"/>
      <c r="C83" s="8"/>
      <c r="D83" s="8"/>
      <c r="E83" s="10"/>
      <c r="F83" s="8"/>
      <c r="G83" s="8"/>
      <c r="H83" s="8"/>
      <c r="I83" s="8"/>
      <c r="J83" s="8"/>
      <c r="K83" s="8"/>
      <c r="L83" s="8"/>
      <c r="M83" s="8"/>
      <c r="N83" s="8"/>
      <c r="P83" s="8"/>
      <c r="Q83" s="8"/>
    </row>
    <row r="84" spans="1:21" ht="18.75">
      <c r="A84" s="4" t="s">
        <v>19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21">
      <c r="A85" s="14" t="s">
        <v>1</v>
      </c>
      <c r="B85" s="31" t="s">
        <v>2</v>
      </c>
      <c r="C85" s="14" t="s">
        <v>4</v>
      </c>
      <c r="D85" s="14" t="s">
        <v>3</v>
      </c>
      <c r="E85" s="14" t="s">
        <v>4</v>
      </c>
      <c r="F85" s="14" t="s">
        <v>3</v>
      </c>
      <c r="G85" s="14" t="s">
        <v>4</v>
      </c>
      <c r="H85" s="14" t="s">
        <v>3</v>
      </c>
      <c r="I85" s="14" t="s">
        <v>4</v>
      </c>
      <c r="J85" s="14" t="s">
        <v>3</v>
      </c>
      <c r="K85" s="14" t="s">
        <v>4</v>
      </c>
      <c r="L85" s="14" t="s">
        <v>3</v>
      </c>
      <c r="M85" s="14" t="s">
        <v>4</v>
      </c>
      <c r="N85" s="14" t="s">
        <v>3</v>
      </c>
      <c r="O85" s="2"/>
      <c r="P85" s="2"/>
      <c r="Q85" s="14"/>
      <c r="R85" s="22" t="s">
        <v>20</v>
      </c>
      <c r="S85" s="11"/>
      <c r="T85" s="11"/>
      <c r="U85" s="11"/>
    </row>
    <row r="86" spans="1:21">
      <c r="A86" s="16" t="s">
        <v>5</v>
      </c>
      <c r="B86" s="17">
        <v>0.2722222222222222</v>
      </c>
      <c r="C86" s="18">
        <v>0.2902777777777778</v>
      </c>
      <c r="D86" s="18">
        <v>0.35555555555555557</v>
      </c>
      <c r="E86" s="18">
        <v>0.41666666666666669</v>
      </c>
      <c r="F86" s="18">
        <v>0.48958333333333331</v>
      </c>
      <c r="G86" s="18">
        <v>0.55555555555555558</v>
      </c>
      <c r="H86" s="18">
        <v>0.61597222222222225</v>
      </c>
      <c r="I86" s="18">
        <v>0.67569444444444438</v>
      </c>
      <c r="J86" s="18">
        <v>0.73958333333333326</v>
      </c>
      <c r="K86" s="18">
        <v>0.80555555555555547</v>
      </c>
      <c r="L86" s="18">
        <v>0.86458333333333326</v>
      </c>
      <c r="M86" s="18">
        <v>0.92361111111111105</v>
      </c>
      <c r="N86" s="18">
        <v>0.97569444444444442</v>
      </c>
      <c r="O86" s="2"/>
      <c r="P86" s="8"/>
      <c r="Q86" s="16" t="s">
        <v>21</v>
      </c>
      <c r="R86" s="22">
        <f>N89-B86</f>
        <v>0.74236111111111125</v>
      </c>
      <c r="S86" s="21">
        <f>R86*24</f>
        <v>17.81666666666667</v>
      </c>
      <c r="T86" s="21"/>
      <c r="U86" s="11"/>
    </row>
    <row r="87" spans="1:21">
      <c r="A87" s="16" t="s">
        <v>6</v>
      </c>
      <c r="B87" s="32">
        <v>8.8130000000000006</v>
      </c>
      <c r="C87" s="32">
        <v>21.289000000000001</v>
      </c>
      <c r="D87" s="32">
        <v>20.013000000000002</v>
      </c>
      <c r="E87" s="32">
        <v>21.289000000000001</v>
      </c>
      <c r="F87" s="32">
        <v>20.013000000000002</v>
      </c>
      <c r="G87" s="32">
        <v>21.289000000000001</v>
      </c>
      <c r="H87" s="32">
        <v>20.013000000000002</v>
      </c>
      <c r="I87" s="32">
        <v>21.289000000000001</v>
      </c>
      <c r="J87" s="32">
        <v>20.013000000000002</v>
      </c>
      <c r="K87" s="32">
        <v>21.289000000000001</v>
      </c>
      <c r="L87" s="32">
        <v>20.013000000000002</v>
      </c>
      <c r="M87" s="32">
        <v>21.289000000000001</v>
      </c>
      <c r="N87" s="32">
        <v>21.67</v>
      </c>
      <c r="O87" s="37"/>
      <c r="P87" s="38"/>
      <c r="Q87" s="35" t="s">
        <v>6</v>
      </c>
      <c r="R87" s="35">
        <f>SUM(B87:P87)</f>
        <v>258.2820000000001</v>
      </c>
      <c r="S87" s="11"/>
      <c r="T87" s="11"/>
      <c r="U87" s="11"/>
    </row>
    <row r="88" spans="1:21">
      <c r="A88" s="16" t="s">
        <v>7</v>
      </c>
      <c r="B88" s="18">
        <v>1.5972222222222224E-2</v>
      </c>
      <c r="C88" s="18">
        <v>5.1388888888888894E-2</v>
      </c>
      <c r="D88" s="18">
        <v>4.4444444444444446E-2</v>
      </c>
      <c r="E88" s="18">
        <v>5.1388888888888894E-2</v>
      </c>
      <c r="F88" s="18">
        <v>4.4444444444444446E-2</v>
      </c>
      <c r="G88" s="18">
        <v>5.2083333333333336E-2</v>
      </c>
      <c r="H88" s="18">
        <v>4.5138888888888888E-2</v>
      </c>
      <c r="I88" s="18">
        <v>5.2083333333333336E-2</v>
      </c>
      <c r="J88" s="18">
        <v>4.3055555555555562E-2</v>
      </c>
      <c r="K88" s="18">
        <v>4.6527777777777779E-2</v>
      </c>
      <c r="L88" s="18">
        <v>4.1666666666666664E-2</v>
      </c>
      <c r="M88" s="18">
        <v>4.6527777777777779E-2</v>
      </c>
      <c r="N88" s="18">
        <v>3.8888888888888973E-2</v>
      </c>
      <c r="O88" s="2"/>
      <c r="P88" s="8"/>
      <c r="Q88" s="16" t="s">
        <v>22</v>
      </c>
      <c r="R88" s="22">
        <f>SUM(B88:P88)</f>
        <v>0.57361111111111129</v>
      </c>
      <c r="S88" s="21">
        <f>R88*24</f>
        <v>13.766666666666671</v>
      </c>
      <c r="T88" s="21"/>
      <c r="U88" s="11"/>
    </row>
    <row r="89" spans="1:21">
      <c r="A89" s="16" t="s">
        <v>8</v>
      </c>
      <c r="B89" s="18">
        <v>0.28819444444444448</v>
      </c>
      <c r="C89" s="18">
        <v>0.34166666666666667</v>
      </c>
      <c r="D89" s="18">
        <v>0.4</v>
      </c>
      <c r="E89" s="18">
        <v>0.46805555555555556</v>
      </c>
      <c r="F89" s="18">
        <v>0.53402777777777777</v>
      </c>
      <c r="G89" s="18">
        <v>0.60763888888888895</v>
      </c>
      <c r="H89" s="18">
        <v>0.66111111111111109</v>
      </c>
      <c r="I89" s="18">
        <v>0.72777777777777775</v>
      </c>
      <c r="J89" s="18">
        <v>0.78263888888888877</v>
      </c>
      <c r="K89" s="18">
        <v>0.8520833333333333</v>
      </c>
      <c r="L89" s="18">
        <v>0.90624999999999989</v>
      </c>
      <c r="M89" s="18">
        <v>0.97013888888888888</v>
      </c>
      <c r="N89" s="18">
        <v>1.0145833333333334</v>
      </c>
      <c r="O89" s="2"/>
      <c r="P89" s="8"/>
      <c r="Q89" s="24" t="s">
        <v>23</v>
      </c>
      <c r="R89" s="25">
        <f>R87/S88</f>
        <v>18.761404358353513</v>
      </c>
      <c r="S89" s="21"/>
      <c r="T89" s="21"/>
      <c r="U89" s="11"/>
    </row>
    <row r="90" spans="1:21">
      <c r="A90" s="14" t="s">
        <v>9</v>
      </c>
      <c r="B90" s="14" t="s">
        <v>4</v>
      </c>
      <c r="C90" s="14" t="s">
        <v>3</v>
      </c>
      <c r="D90" s="14" t="s">
        <v>4</v>
      </c>
      <c r="E90" s="14" t="s">
        <v>3</v>
      </c>
      <c r="F90" s="14" t="s">
        <v>4</v>
      </c>
      <c r="G90" s="14" t="s">
        <v>3</v>
      </c>
      <c r="H90" s="14" t="s">
        <v>4</v>
      </c>
      <c r="I90" s="14" t="s">
        <v>3</v>
      </c>
      <c r="J90" s="14" t="s">
        <v>4</v>
      </c>
      <c r="K90" s="14" t="s">
        <v>3</v>
      </c>
      <c r="L90" s="14" t="s">
        <v>4</v>
      </c>
      <c r="M90" s="14" t="s">
        <v>3</v>
      </c>
      <c r="N90" s="31" t="s">
        <v>2</v>
      </c>
      <c r="O90" s="2"/>
      <c r="P90" s="8"/>
      <c r="Q90" s="24" t="s">
        <v>24</v>
      </c>
      <c r="R90" s="25">
        <f>R87/S86</f>
        <v>14.496651075771751</v>
      </c>
      <c r="S90" s="11"/>
      <c r="T90" s="11"/>
      <c r="U90" s="11"/>
    </row>
    <row r="91" spans="1:21">
      <c r="A91" s="16" t="s">
        <v>10</v>
      </c>
      <c r="B91" s="18">
        <v>2.0833333333333333E-3</v>
      </c>
      <c r="C91" s="18">
        <v>1.3888888888888888E-2</v>
      </c>
      <c r="D91" s="18">
        <v>1.6666666666666666E-2</v>
      </c>
      <c r="E91" s="20">
        <v>2.1527777777777781E-2</v>
      </c>
      <c r="F91" s="18">
        <v>2.1527777777777781E-2</v>
      </c>
      <c r="G91" s="18">
        <v>8.3333333333333332E-3</v>
      </c>
      <c r="H91" s="18">
        <v>1.4583333333333332E-2</v>
      </c>
      <c r="I91" s="18">
        <v>1.1805555555555555E-2</v>
      </c>
      <c r="J91" s="18">
        <v>2.2916666666666669E-2</v>
      </c>
      <c r="K91" s="18">
        <v>1.2499999999999999E-2</v>
      </c>
      <c r="L91" s="18">
        <v>1.7361111111111112E-2</v>
      </c>
      <c r="M91" s="18">
        <v>5.5555555555555558E-3</v>
      </c>
      <c r="N91" s="18"/>
      <c r="O91" s="2"/>
      <c r="P91" s="8"/>
      <c r="Q91" s="8"/>
      <c r="R91"/>
      <c r="S91"/>
      <c r="U91"/>
    </row>
    <row r="93" spans="1:21">
      <c r="R93" s="37"/>
      <c r="U93" s="21"/>
    </row>
  </sheetData>
  <mergeCells count="10">
    <mergeCell ref="A1:R1"/>
    <mergeCell ref="A3:R3"/>
    <mergeCell ref="A2:R2"/>
    <mergeCell ref="A4:R4"/>
    <mergeCell ref="A35:R35"/>
    <mergeCell ref="A36:R36"/>
    <mergeCell ref="A5:R5"/>
    <mergeCell ref="A38:R38"/>
    <mergeCell ref="A34:R34"/>
    <mergeCell ref="A37:R37"/>
  </mergeCells>
  <pageMargins left="0.25" right="0.25" top="0.75" bottom="0.75" header="0.3" footer="0.3"/>
  <pageSetup paperSize="9" scale="78" fitToHeight="0" orientation="landscape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84"/>
  <sheetViews>
    <sheetView zoomScaleSheetLayoutView="85" workbookViewId="0">
      <selection activeCell="AA38" sqref="AA38"/>
    </sheetView>
  </sheetViews>
  <sheetFormatPr defaultRowHeight="15"/>
  <cols>
    <col min="1" max="1" width="26.7109375" bestFit="1" customWidth="1"/>
    <col min="2" max="16" width="10.5703125" style="7" customWidth="1"/>
    <col min="17" max="17" width="4.42578125" customWidth="1"/>
    <col min="18" max="18" width="18.28515625" style="2" bestFit="1" customWidth="1"/>
    <col min="19" max="19" width="8.42578125" style="2" customWidth="1"/>
    <col min="20" max="20" width="8.42578125" style="2" hidden="1" customWidth="1"/>
    <col min="21" max="21" width="1.5703125" style="2" customWidth="1"/>
    <col min="22" max="27" width="8.42578125" customWidth="1"/>
  </cols>
  <sheetData>
    <row r="1" spans="1:21" s="2" customForma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21" s="2" customForma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21" s="2" customFormat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21" ht="21">
      <c r="A4" s="5" t="s">
        <v>30</v>
      </c>
    </row>
    <row r="5" spans="1:21" ht="18.75" hidden="1">
      <c r="A5" s="4" t="s">
        <v>0</v>
      </c>
    </row>
    <row r="6" spans="1:21" hidden="1">
      <c r="A6" s="7" t="s">
        <v>1</v>
      </c>
      <c r="B6" s="9" t="s">
        <v>2</v>
      </c>
      <c r="C6" s="7" t="s">
        <v>3</v>
      </c>
      <c r="D6" s="7" t="s">
        <v>4</v>
      </c>
      <c r="E6" s="7" t="s">
        <v>3</v>
      </c>
      <c r="F6" s="7" t="s">
        <v>4</v>
      </c>
      <c r="G6" s="7" t="s">
        <v>3</v>
      </c>
      <c r="H6" s="7" t="s">
        <v>4</v>
      </c>
      <c r="I6" s="7" t="s">
        <v>3</v>
      </c>
      <c r="J6" s="7" t="s">
        <v>4</v>
      </c>
      <c r="K6" s="7" t="s">
        <v>3</v>
      </c>
      <c r="L6" s="7" t="s">
        <v>4</v>
      </c>
      <c r="M6" s="7" t="s">
        <v>3</v>
      </c>
      <c r="N6" s="7" t="s">
        <v>4</v>
      </c>
      <c r="O6" s="7" t="s">
        <v>3</v>
      </c>
      <c r="P6" s="7" t="s">
        <v>4</v>
      </c>
      <c r="R6" s="14"/>
      <c r="S6" s="22" t="s">
        <v>20</v>
      </c>
      <c r="T6" s="11"/>
      <c r="U6" s="11"/>
    </row>
    <row r="7" spans="1:21" hidden="1">
      <c r="A7" s="2" t="s">
        <v>5</v>
      </c>
      <c r="B7" s="8">
        <v>0.12152777777777778</v>
      </c>
      <c r="C7" s="8">
        <v>0.18402777777777779</v>
      </c>
      <c r="D7" s="8">
        <v>0.23611111111111113</v>
      </c>
      <c r="E7" s="8">
        <v>0.2951388888888889</v>
      </c>
      <c r="F7" s="8">
        <v>0.36319444444444449</v>
      </c>
      <c r="G7" s="8">
        <v>0.42013888888888895</v>
      </c>
      <c r="H7" s="8">
        <v>0.47777777777777786</v>
      </c>
      <c r="I7" s="8">
        <v>0.53472222222222232</v>
      </c>
      <c r="J7" s="8">
        <v>0.59236111111111123</v>
      </c>
      <c r="K7" s="8">
        <v>0.65625000000000011</v>
      </c>
      <c r="L7" s="8">
        <v>0.70833333333333348</v>
      </c>
      <c r="M7" s="8">
        <v>0.78125000000000011</v>
      </c>
      <c r="N7" s="8">
        <v>0.83333333333333348</v>
      </c>
      <c r="O7" s="8">
        <v>0.89236111111111127</v>
      </c>
      <c r="P7" s="8">
        <v>0.93541666666666679</v>
      </c>
      <c r="R7" s="16" t="s">
        <v>21</v>
      </c>
      <c r="S7" s="22">
        <f>P10-B7</f>
        <v>0.82986111111111127</v>
      </c>
      <c r="T7" s="21">
        <f>S7*24</f>
        <v>19.916666666666671</v>
      </c>
      <c r="U7" s="11"/>
    </row>
    <row r="8" spans="1:21" hidden="1">
      <c r="A8" s="2" t="s">
        <v>6</v>
      </c>
      <c r="B8" s="7">
        <v>22.826000000000001</v>
      </c>
      <c r="C8" s="7">
        <v>20.013000000000002</v>
      </c>
      <c r="D8" s="7">
        <v>21.289000000000001</v>
      </c>
      <c r="E8" s="7">
        <v>20.013000000000002</v>
      </c>
      <c r="F8" s="7">
        <v>21.289000000000001</v>
      </c>
      <c r="G8" s="7">
        <v>20.013000000000002</v>
      </c>
      <c r="H8" s="7">
        <v>21.289000000000001</v>
      </c>
      <c r="I8" s="7">
        <v>20.013000000000002</v>
      </c>
      <c r="J8" s="7">
        <v>21.289000000000001</v>
      </c>
      <c r="K8" s="7">
        <v>20.013000000000002</v>
      </c>
      <c r="L8" s="7">
        <v>21.289000000000001</v>
      </c>
      <c r="M8" s="7">
        <v>20.013000000000002</v>
      </c>
      <c r="N8" s="7">
        <v>21.289000000000001</v>
      </c>
      <c r="O8" s="7">
        <v>20.013000000000002</v>
      </c>
      <c r="P8" s="7">
        <v>8.9</v>
      </c>
      <c r="R8" s="16" t="s">
        <v>6</v>
      </c>
      <c r="S8" s="23">
        <f>SUM(B8:P8)</f>
        <v>299.55100000000004</v>
      </c>
      <c r="T8" s="11"/>
      <c r="U8" s="11"/>
    </row>
    <row r="9" spans="1:21" hidden="1">
      <c r="A9" s="2" t="s">
        <v>7</v>
      </c>
      <c r="B9" s="12">
        <v>4.8611111111111112E-2</v>
      </c>
      <c r="C9" s="12">
        <v>4.0972222222222215E-2</v>
      </c>
      <c r="D9" s="12">
        <v>4.5833333333333309E-2</v>
      </c>
      <c r="E9" s="12">
        <v>4.0972222222222215E-2</v>
      </c>
      <c r="F9" s="12">
        <v>4.8611111111111105E-2</v>
      </c>
      <c r="G9" s="12">
        <v>4.2361111111111072E-2</v>
      </c>
      <c r="H9" s="12">
        <v>4.8611111111111105E-2</v>
      </c>
      <c r="I9" s="12">
        <v>4.2361111111111072E-2</v>
      </c>
      <c r="J9" s="12">
        <v>4.8611111111111049E-2</v>
      </c>
      <c r="K9" s="12">
        <v>4.2361111111111072E-2</v>
      </c>
      <c r="L9" s="12">
        <v>4.861111111111116E-2</v>
      </c>
      <c r="M9" s="12">
        <v>4.0972222222222299E-2</v>
      </c>
      <c r="N9" s="12">
        <v>4.5833333333333393E-2</v>
      </c>
      <c r="O9" s="12">
        <v>4.0972222222222077E-2</v>
      </c>
      <c r="P9" s="12">
        <v>1.5972222222222224E-2</v>
      </c>
      <c r="R9" s="16" t="s">
        <v>22</v>
      </c>
      <c r="S9" s="22">
        <f>SUM(B9:P9)</f>
        <v>0.6416666666666665</v>
      </c>
      <c r="T9" s="21">
        <f>S9*24</f>
        <v>15.399999999999995</v>
      </c>
      <c r="U9" s="11"/>
    </row>
    <row r="10" spans="1:21" hidden="1">
      <c r="A10" s="2" t="s">
        <v>8</v>
      </c>
      <c r="B10" s="8">
        <v>0.17083333333333331</v>
      </c>
      <c r="C10" s="8">
        <v>0.22500000000000001</v>
      </c>
      <c r="D10" s="8">
        <v>0.28194444444444444</v>
      </c>
      <c r="E10" s="8">
        <v>0.33611111111111114</v>
      </c>
      <c r="F10" s="8">
        <v>0.41180555555555559</v>
      </c>
      <c r="G10" s="8">
        <v>0.46250000000000002</v>
      </c>
      <c r="H10" s="8">
        <v>0.52638888888888902</v>
      </c>
      <c r="I10" s="8">
        <v>0.57708333333333339</v>
      </c>
      <c r="J10" s="8">
        <v>0.64097222222222228</v>
      </c>
      <c r="K10" s="8">
        <v>0.69861111111111118</v>
      </c>
      <c r="L10" s="8">
        <v>0.75694444444444464</v>
      </c>
      <c r="M10" s="8">
        <v>0.82222222222222241</v>
      </c>
      <c r="N10" s="8">
        <v>0.87916666666666687</v>
      </c>
      <c r="O10" s="8">
        <v>0.93333333333333335</v>
      </c>
      <c r="P10" s="8">
        <v>0.95138888888888906</v>
      </c>
      <c r="R10" s="24" t="s">
        <v>23</v>
      </c>
      <c r="S10" s="25">
        <f>S8/T9</f>
        <v>19.451363636363645</v>
      </c>
      <c r="T10" s="11"/>
      <c r="U10" s="11"/>
    </row>
    <row r="11" spans="1:21" hidden="1">
      <c r="A11" s="7" t="s">
        <v>9</v>
      </c>
      <c r="B11" s="7" t="s">
        <v>3</v>
      </c>
      <c r="C11" s="7" t="s">
        <v>4</v>
      </c>
      <c r="D11" s="7" t="s">
        <v>3</v>
      </c>
      <c r="E11" s="7" t="s">
        <v>4</v>
      </c>
      <c r="F11" s="7" t="s">
        <v>3</v>
      </c>
      <c r="G11" s="7" t="s">
        <v>4</v>
      </c>
      <c r="H11" s="7" t="s">
        <v>3</v>
      </c>
      <c r="I11" s="7" t="s">
        <v>4</v>
      </c>
      <c r="J11" s="7" t="s">
        <v>3</v>
      </c>
      <c r="K11" s="7" t="s">
        <v>4</v>
      </c>
      <c r="L11" s="7" t="s">
        <v>3</v>
      </c>
      <c r="M11" s="7" t="s">
        <v>4</v>
      </c>
      <c r="N11" s="7" t="s">
        <v>3</v>
      </c>
      <c r="O11" s="7" t="s">
        <v>4</v>
      </c>
      <c r="P11" s="9" t="s">
        <v>2</v>
      </c>
      <c r="R11" s="24" t="s">
        <v>24</v>
      </c>
      <c r="S11" s="25">
        <f>S8/T7</f>
        <v>15.040217573221756</v>
      </c>
      <c r="T11" s="11"/>
      <c r="U11" s="11"/>
    </row>
    <row r="12" spans="1:21" hidden="1">
      <c r="A12" s="2" t="s">
        <v>10</v>
      </c>
      <c r="B12" s="8">
        <v>1.3194444444444481E-2</v>
      </c>
      <c r="C12" s="8">
        <v>1.1111111111111127E-2</v>
      </c>
      <c r="D12" s="8">
        <v>1.3194444444444453E-2</v>
      </c>
      <c r="E12" s="8">
        <v>2.7083333333333348E-2</v>
      </c>
      <c r="F12" s="8">
        <v>8.3333333333333592E-3</v>
      </c>
      <c r="G12" s="8">
        <v>1.5277777777777835E-2</v>
      </c>
      <c r="H12" s="8">
        <v>8.3333333333333037E-3</v>
      </c>
      <c r="I12" s="8">
        <v>1.5277777777777835E-2</v>
      </c>
      <c r="J12" s="8">
        <v>1.5277777777777835E-2</v>
      </c>
      <c r="K12" s="8">
        <v>9.7222222222222987E-3</v>
      </c>
      <c r="L12" s="8">
        <v>2.4305555555555469E-2</v>
      </c>
      <c r="M12" s="8">
        <v>1.1111111111111072E-2</v>
      </c>
      <c r="N12" s="8">
        <v>1.3194444444444398E-2</v>
      </c>
      <c r="O12" s="8">
        <v>2.083333333333437E-3</v>
      </c>
    </row>
    <row r="13" spans="1:21" hidden="1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21" ht="18.75">
      <c r="A14" s="4" t="s">
        <v>11</v>
      </c>
    </row>
    <row r="15" spans="1:21">
      <c r="A15" s="14" t="s">
        <v>1</v>
      </c>
      <c r="B15" s="31" t="s">
        <v>2</v>
      </c>
      <c r="C15" s="14" t="s">
        <v>3</v>
      </c>
      <c r="D15" s="14" t="s">
        <v>4</v>
      </c>
      <c r="E15" s="14" t="s">
        <v>3</v>
      </c>
      <c r="F15" s="14" t="s">
        <v>4</v>
      </c>
      <c r="G15" s="14" t="s">
        <v>3</v>
      </c>
      <c r="H15" s="14" t="s">
        <v>4</v>
      </c>
      <c r="I15" s="14" t="s">
        <v>3</v>
      </c>
      <c r="J15" s="14" t="s">
        <v>4</v>
      </c>
      <c r="K15" s="14" t="s">
        <v>3</v>
      </c>
      <c r="L15" s="14" t="s">
        <v>4</v>
      </c>
      <c r="M15" s="14" t="s">
        <v>3</v>
      </c>
      <c r="N15" s="14" t="s">
        <v>4</v>
      </c>
      <c r="O15" s="14" t="s">
        <v>3</v>
      </c>
      <c r="P15" s="14" t="s">
        <v>4</v>
      </c>
      <c r="R15" s="14"/>
      <c r="S15" s="22" t="s">
        <v>20</v>
      </c>
      <c r="T15" s="11"/>
      <c r="U15" s="11"/>
    </row>
    <row r="16" spans="1:21">
      <c r="A16" s="16" t="s">
        <v>5</v>
      </c>
      <c r="B16" s="18">
        <v>0.1361111111111111</v>
      </c>
      <c r="C16" s="18">
        <v>0.19791666666666666</v>
      </c>
      <c r="D16" s="18">
        <v>0.25</v>
      </c>
      <c r="E16" s="18">
        <v>0.30902777777777773</v>
      </c>
      <c r="F16" s="18">
        <v>0.37361111111111106</v>
      </c>
      <c r="G16" s="18">
        <v>0.43055555555555552</v>
      </c>
      <c r="H16" s="18">
        <v>0.48819444444444443</v>
      </c>
      <c r="I16" s="18">
        <v>0.54513888888888884</v>
      </c>
      <c r="J16" s="18">
        <v>0.60277777777777775</v>
      </c>
      <c r="K16" s="18">
        <v>0.67013888888888873</v>
      </c>
      <c r="L16" s="18">
        <v>0.7222222222222221</v>
      </c>
      <c r="M16" s="18">
        <v>0.79513888888888873</v>
      </c>
      <c r="N16" s="18">
        <v>0.8472222222222221</v>
      </c>
      <c r="O16" s="18">
        <v>0.90624999999999989</v>
      </c>
      <c r="P16" s="18">
        <v>0.9493055555555554</v>
      </c>
      <c r="R16" s="16" t="s">
        <v>21</v>
      </c>
      <c r="S16" s="22">
        <f>P19-B16</f>
        <v>0.82916666666666661</v>
      </c>
      <c r="T16" s="21">
        <f>S16*24</f>
        <v>19.899999999999999</v>
      </c>
      <c r="U16" s="11"/>
    </row>
    <row r="17" spans="1:21">
      <c r="A17" s="16" t="s">
        <v>6</v>
      </c>
      <c r="B17" s="32">
        <v>22.826000000000001</v>
      </c>
      <c r="C17" s="32">
        <v>20.013000000000002</v>
      </c>
      <c r="D17" s="32">
        <v>21.289000000000001</v>
      </c>
      <c r="E17" s="32">
        <v>20.013000000000002</v>
      </c>
      <c r="F17" s="32">
        <v>21.289000000000001</v>
      </c>
      <c r="G17" s="32">
        <v>20.013000000000002</v>
      </c>
      <c r="H17" s="32">
        <v>21.289000000000001</v>
      </c>
      <c r="I17" s="32">
        <v>20.013000000000002</v>
      </c>
      <c r="J17" s="32">
        <v>21.289000000000001</v>
      </c>
      <c r="K17" s="32">
        <v>20.013000000000002</v>
      </c>
      <c r="L17" s="32">
        <v>21.289000000000001</v>
      </c>
      <c r="M17" s="32">
        <v>20.013000000000002</v>
      </c>
      <c r="N17" s="32">
        <v>21.289000000000001</v>
      </c>
      <c r="O17" s="32">
        <v>20.013000000000002</v>
      </c>
      <c r="P17" s="32">
        <v>8.9</v>
      </c>
      <c r="Q17" s="37"/>
      <c r="R17" s="35" t="s">
        <v>6</v>
      </c>
      <c r="S17" s="35">
        <f>SUM(B17:P17)</f>
        <v>299.55100000000004</v>
      </c>
      <c r="T17" s="11"/>
      <c r="U17" s="11"/>
    </row>
    <row r="18" spans="1:21" s="13" customFormat="1">
      <c r="A18" s="27" t="s">
        <v>7</v>
      </c>
      <c r="B18" s="28">
        <v>4.8611111111111112E-2</v>
      </c>
      <c r="C18" s="28">
        <v>4.0972222222222215E-2</v>
      </c>
      <c r="D18" s="28">
        <v>4.5833333333333309E-2</v>
      </c>
      <c r="E18" s="28">
        <v>4.2361111111111127E-2</v>
      </c>
      <c r="F18" s="28">
        <v>4.8611111111111105E-2</v>
      </c>
      <c r="G18" s="28">
        <v>4.2361111111111072E-2</v>
      </c>
      <c r="H18" s="28">
        <v>4.8611111111111105E-2</v>
      </c>
      <c r="I18" s="28">
        <v>4.2361111111111072E-2</v>
      </c>
      <c r="J18" s="28">
        <v>4.8611111111111049E-2</v>
      </c>
      <c r="K18" s="28">
        <v>4.2361111111111072E-2</v>
      </c>
      <c r="L18" s="28">
        <v>4.7916666666666718E-2</v>
      </c>
      <c r="M18" s="28">
        <v>4.0972222222222299E-2</v>
      </c>
      <c r="N18" s="28">
        <v>4.5833333333333393E-2</v>
      </c>
      <c r="O18" s="28">
        <v>4.0972222222222077E-2</v>
      </c>
      <c r="P18" s="28">
        <v>1.5972222222222224E-2</v>
      </c>
      <c r="R18" s="27" t="s">
        <v>22</v>
      </c>
      <c r="S18" s="27">
        <f>SUM(B18:P18)</f>
        <v>0.64236111111111105</v>
      </c>
      <c r="T18" s="13">
        <f>S18*24</f>
        <v>15.416666666666664</v>
      </c>
    </row>
    <row r="19" spans="1:21">
      <c r="A19" s="16" t="s">
        <v>8</v>
      </c>
      <c r="B19" s="18">
        <v>0.18472222222222218</v>
      </c>
      <c r="C19" s="18">
        <v>0.23888888888888887</v>
      </c>
      <c r="D19" s="18">
        <v>0.29583333333333328</v>
      </c>
      <c r="E19" s="18">
        <v>0.35138888888888886</v>
      </c>
      <c r="F19" s="18">
        <v>0.42222222222222217</v>
      </c>
      <c r="G19" s="18">
        <v>0.4729166666666666</v>
      </c>
      <c r="H19" s="18">
        <v>0.53680555555555554</v>
      </c>
      <c r="I19" s="18">
        <v>0.58749999999999991</v>
      </c>
      <c r="J19" s="18">
        <v>0.6513888888888888</v>
      </c>
      <c r="K19" s="18">
        <v>0.7124999999999998</v>
      </c>
      <c r="L19" s="18">
        <v>0.77013888888888882</v>
      </c>
      <c r="M19" s="18">
        <v>0.83611111111111103</v>
      </c>
      <c r="N19" s="18">
        <v>0.89305555555555549</v>
      </c>
      <c r="O19" s="18">
        <v>0.94722222222222197</v>
      </c>
      <c r="P19" s="18">
        <v>0.96527777777777768</v>
      </c>
      <c r="R19" s="24" t="s">
        <v>23</v>
      </c>
      <c r="S19" s="25">
        <f>S17/T18</f>
        <v>19.430335135135142</v>
      </c>
      <c r="T19" s="11"/>
      <c r="U19" s="11"/>
    </row>
    <row r="20" spans="1:21">
      <c r="A20" s="14" t="s">
        <v>9</v>
      </c>
      <c r="B20" s="14" t="s">
        <v>3</v>
      </c>
      <c r="C20" s="14" t="s">
        <v>4</v>
      </c>
      <c r="D20" s="14" t="s">
        <v>3</v>
      </c>
      <c r="E20" s="14" t="s">
        <v>4</v>
      </c>
      <c r="F20" s="14" t="s">
        <v>3</v>
      </c>
      <c r="G20" s="14" t="s">
        <v>4</v>
      </c>
      <c r="H20" s="14" t="s">
        <v>3</v>
      </c>
      <c r="I20" s="14" t="s">
        <v>4</v>
      </c>
      <c r="J20" s="14" t="s">
        <v>3</v>
      </c>
      <c r="K20" s="14" t="s">
        <v>4</v>
      </c>
      <c r="L20" s="14" t="s">
        <v>3</v>
      </c>
      <c r="M20" s="14" t="s">
        <v>4</v>
      </c>
      <c r="N20" s="14" t="s">
        <v>3</v>
      </c>
      <c r="O20" s="14" t="s">
        <v>4</v>
      </c>
      <c r="P20" s="31" t="s">
        <v>2</v>
      </c>
      <c r="R20" s="24" t="s">
        <v>24</v>
      </c>
      <c r="S20" s="25">
        <f>S17/T16</f>
        <v>15.052814070351761</v>
      </c>
      <c r="T20" s="11"/>
      <c r="U20" s="11"/>
    </row>
    <row r="21" spans="1:21">
      <c r="A21" s="16" t="s">
        <v>10</v>
      </c>
      <c r="B21" s="18">
        <v>1.3194444444444481E-2</v>
      </c>
      <c r="C21" s="18">
        <v>1.1111111111111127E-2</v>
      </c>
      <c r="D21" s="18">
        <v>1.3194444444444453E-2</v>
      </c>
      <c r="E21" s="18">
        <v>2.2222222222222199E-2</v>
      </c>
      <c r="F21" s="18">
        <v>8.3333333333333592E-3</v>
      </c>
      <c r="G21" s="18">
        <v>1.5277777777777835E-2</v>
      </c>
      <c r="H21" s="18">
        <v>8.3333333333333037E-3</v>
      </c>
      <c r="I21" s="18">
        <v>1.5277777777777835E-2</v>
      </c>
      <c r="J21" s="18">
        <v>1.8749999999999933E-2</v>
      </c>
      <c r="K21" s="18">
        <v>9.7222222222222987E-3</v>
      </c>
      <c r="L21" s="18">
        <v>2.4999999999999911E-2</v>
      </c>
      <c r="M21" s="18">
        <v>1.1111111111111072E-2</v>
      </c>
      <c r="N21" s="18">
        <v>1.3194444444444398E-2</v>
      </c>
      <c r="O21" s="18">
        <v>2.083333333333437E-3</v>
      </c>
      <c r="P21" s="14"/>
    </row>
    <row r="22" spans="1:21">
      <c r="A22" s="2"/>
    </row>
    <row r="23" spans="1:21" ht="18.75" hidden="1">
      <c r="A23" s="4" t="s">
        <v>12</v>
      </c>
    </row>
    <row r="24" spans="1:21" hidden="1">
      <c r="A24" s="7" t="s">
        <v>1</v>
      </c>
      <c r="B24" s="9" t="s">
        <v>2</v>
      </c>
      <c r="C24" s="7" t="s">
        <v>3</v>
      </c>
      <c r="D24" s="7" t="s">
        <v>4</v>
      </c>
      <c r="E24" s="7" t="s">
        <v>3</v>
      </c>
      <c r="F24" s="7" t="s">
        <v>4</v>
      </c>
      <c r="G24" s="7" t="s">
        <v>3</v>
      </c>
      <c r="H24" s="7" t="s">
        <v>4</v>
      </c>
      <c r="I24" s="7" t="s">
        <v>3</v>
      </c>
      <c r="J24" s="7" t="s">
        <v>4</v>
      </c>
      <c r="K24" s="7" t="s">
        <v>3</v>
      </c>
      <c r="L24" s="7" t="s">
        <v>4</v>
      </c>
      <c r="M24" s="7" t="s">
        <v>3</v>
      </c>
      <c r="N24" s="7" t="s">
        <v>4</v>
      </c>
      <c r="O24" s="7" t="s">
        <v>3</v>
      </c>
      <c r="P24" s="7" t="s">
        <v>4</v>
      </c>
      <c r="R24" s="14"/>
      <c r="S24" s="22" t="s">
        <v>20</v>
      </c>
      <c r="T24" s="11"/>
    </row>
    <row r="25" spans="1:21" hidden="1">
      <c r="A25" s="2" t="s">
        <v>5</v>
      </c>
      <c r="B25" s="8">
        <v>0.15</v>
      </c>
      <c r="C25" s="8">
        <v>0.21180555555555555</v>
      </c>
      <c r="D25" s="8">
        <v>0.2638888888888889</v>
      </c>
      <c r="E25" s="8">
        <v>0.32291666666666669</v>
      </c>
      <c r="F25" s="8">
        <v>0.3840277777777778</v>
      </c>
      <c r="G25" s="8">
        <v>0.44097222222222227</v>
      </c>
      <c r="H25" s="8">
        <v>0.49861111111111117</v>
      </c>
      <c r="I25" s="8">
        <v>0.55555555555555558</v>
      </c>
      <c r="J25" s="8">
        <v>0.61319444444444449</v>
      </c>
      <c r="K25" s="8">
        <v>0.68402777777777779</v>
      </c>
      <c r="L25" s="8">
        <v>0.73611111111111116</v>
      </c>
      <c r="M25" s="8">
        <v>0.80902777777777779</v>
      </c>
      <c r="N25" s="8">
        <v>0.86111111111111116</v>
      </c>
      <c r="O25" s="8">
        <v>0.92013888888888895</v>
      </c>
      <c r="P25" s="8">
        <v>0.96319444444444446</v>
      </c>
      <c r="R25" s="16" t="s">
        <v>21</v>
      </c>
      <c r="S25" s="22">
        <f>P28-B25</f>
        <v>0.82916666666666672</v>
      </c>
      <c r="T25" s="21">
        <f>S25*24</f>
        <v>19.900000000000002</v>
      </c>
    </row>
    <row r="26" spans="1:21" hidden="1">
      <c r="A26" s="2" t="s">
        <v>6</v>
      </c>
      <c r="B26" s="7">
        <v>22.826000000000001</v>
      </c>
      <c r="C26" s="7">
        <v>20.013000000000002</v>
      </c>
      <c r="D26" s="7">
        <v>21.289000000000001</v>
      </c>
      <c r="E26" s="7">
        <v>20.013000000000002</v>
      </c>
      <c r="F26" s="7">
        <v>21.289000000000001</v>
      </c>
      <c r="G26" s="7">
        <v>20.013000000000002</v>
      </c>
      <c r="H26" s="7">
        <v>21.289000000000001</v>
      </c>
      <c r="I26" s="7">
        <v>20.013000000000002</v>
      </c>
      <c r="J26" s="7">
        <v>21.289000000000001</v>
      </c>
      <c r="K26" s="7">
        <v>20.013000000000002</v>
      </c>
      <c r="L26" s="7">
        <v>21.289000000000001</v>
      </c>
      <c r="M26" s="7">
        <v>20.013000000000002</v>
      </c>
      <c r="N26" s="7">
        <v>21.289000000000001</v>
      </c>
      <c r="O26" s="7">
        <v>20.013000000000002</v>
      </c>
      <c r="P26" s="7">
        <v>8.9</v>
      </c>
      <c r="R26" s="16" t="s">
        <v>6</v>
      </c>
      <c r="S26" s="23">
        <f>SUM(B26:P26)</f>
        <v>299.55100000000004</v>
      </c>
      <c r="T26" s="11"/>
    </row>
    <row r="27" spans="1:21" hidden="1">
      <c r="A27" s="2" t="s">
        <v>7</v>
      </c>
      <c r="B27" s="12">
        <v>4.8611111111111112E-2</v>
      </c>
      <c r="C27" s="12">
        <v>4.0972222222222215E-2</v>
      </c>
      <c r="D27" s="12">
        <v>4.5833333333333309E-2</v>
      </c>
      <c r="E27" s="12">
        <v>4.2361111111111127E-2</v>
      </c>
      <c r="F27" s="12">
        <v>4.8611111111111105E-2</v>
      </c>
      <c r="G27" s="12">
        <v>4.2361111111111072E-2</v>
      </c>
      <c r="H27" s="12">
        <v>4.8611111111111105E-2</v>
      </c>
      <c r="I27" s="12">
        <v>4.2361111111111072E-2</v>
      </c>
      <c r="J27" s="12">
        <v>4.8611111111111049E-2</v>
      </c>
      <c r="K27" s="12">
        <v>4.2361111111111072E-2</v>
      </c>
      <c r="L27" s="12">
        <v>4.7916666666666718E-2</v>
      </c>
      <c r="M27" s="12">
        <v>4.0972222222222299E-2</v>
      </c>
      <c r="N27" s="12">
        <v>4.5833333333333393E-2</v>
      </c>
      <c r="O27" s="12">
        <v>4.0972222222222077E-2</v>
      </c>
      <c r="P27" s="12">
        <v>1.5972222222222224E-2</v>
      </c>
      <c r="R27" s="16" t="s">
        <v>22</v>
      </c>
      <c r="S27" s="22">
        <f>SUM(B27:P27)</f>
        <v>0.64236111111111105</v>
      </c>
      <c r="T27" s="21">
        <f>S27*24</f>
        <v>15.416666666666664</v>
      </c>
    </row>
    <row r="28" spans="1:21" hidden="1">
      <c r="A28" s="2" t="s">
        <v>8</v>
      </c>
      <c r="B28" s="8">
        <v>0.19861111111111107</v>
      </c>
      <c r="C28" s="8">
        <v>0.25277777777777777</v>
      </c>
      <c r="D28" s="8">
        <v>0.30972222222222223</v>
      </c>
      <c r="E28" s="8">
        <v>0.36527777777777781</v>
      </c>
      <c r="F28" s="8">
        <v>0.43263888888888891</v>
      </c>
      <c r="G28" s="8">
        <v>0.48333333333333334</v>
      </c>
      <c r="H28" s="8">
        <v>0.54722222222222228</v>
      </c>
      <c r="I28" s="8">
        <v>0.59791666666666665</v>
      </c>
      <c r="J28" s="8">
        <v>0.66180555555555554</v>
      </c>
      <c r="K28" s="8">
        <v>0.72638888888888886</v>
      </c>
      <c r="L28" s="8">
        <v>0.78402777777777788</v>
      </c>
      <c r="M28" s="8">
        <v>0.85000000000000009</v>
      </c>
      <c r="N28" s="8">
        <v>0.90694444444444455</v>
      </c>
      <c r="O28" s="8">
        <v>0.96111111111111103</v>
      </c>
      <c r="P28" s="8">
        <v>0.97916666666666674</v>
      </c>
      <c r="R28" s="24" t="s">
        <v>23</v>
      </c>
      <c r="S28" s="25">
        <f>S26/T27</f>
        <v>19.430335135135142</v>
      </c>
      <c r="T28" s="11"/>
    </row>
    <row r="29" spans="1:21" hidden="1">
      <c r="A29" s="7" t="s">
        <v>9</v>
      </c>
      <c r="B29" s="7" t="s">
        <v>3</v>
      </c>
      <c r="C29" s="7" t="s">
        <v>4</v>
      </c>
      <c r="D29" s="7" t="s">
        <v>3</v>
      </c>
      <c r="E29" s="7" t="s">
        <v>4</v>
      </c>
      <c r="F29" s="7" t="s">
        <v>3</v>
      </c>
      <c r="G29" s="7" t="s">
        <v>4</v>
      </c>
      <c r="H29" s="7" t="s">
        <v>3</v>
      </c>
      <c r="I29" s="7" t="s">
        <v>4</v>
      </c>
      <c r="J29" s="7" t="s">
        <v>3</v>
      </c>
      <c r="K29" s="7" t="s">
        <v>4</v>
      </c>
      <c r="L29" s="7" t="s">
        <v>3</v>
      </c>
      <c r="M29" s="7" t="s">
        <v>4</v>
      </c>
      <c r="N29" s="7" t="s">
        <v>3</v>
      </c>
      <c r="O29" s="7" t="s">
        <v>4</v>
      </c>
      <c r="P29" s="9" t="s">
        <v>2</v>
      </c>
      <c r="R29" s="24" t="s">
        <v>24</v>
      </c>
      <c r="S29" s="25">
        <f>S26/T25</f>
        <v>15.05281407035176</v>
      </c>
      <c r="T29" s="11"/>
    </row>
    <row r="30" spans="1:21" hidden="1">
      <c r="A30" s="2" t="s">
        <v>10</v>
      </c>
      <c r="B30" s="8">
        <v>1.3194444444444481E-2</v>
      </c>
      <c r="C30" s="8">
        <v>1.1111111111111127E-2</v>
      </c>
      <c r="D30" s="8">
        <v>1.3194444444444453E-2</v>
      </c>
      <c r="E30" s="8">
        <v>1.8749999999999989E-2</v>
      </c>
      <c r="F30" s="8">
        <v>8.3333333333333592E-3</v>
      </c>
      <c r="G30" s="8">
        <v>1.5277777777777835E-2</v>
      </c>
      <c r="H30" s="8">
        <v>8.3333333333333037E-3</v>
      </c>
      <c r="I30" s="8">
        <v>1.5277777777777835E-2</v>
      </c>
      <c r="J30" s="8">
        <v>2.2222222222222254E-2</v>
      </c>
      <c r="K30" s="8">
        <v>9.7222222222222987E-3</v>
      </c>
      <c r="L30" s="8">
        <v>2.4999999999999911E-2</v>
      </c>
      <c r="M30" s="8">
        <v>1.1111111111111072E-2</v>
      </c>
      <c r="N30" s="8">
        <v>1.3194444444444398E-2</v>
      </c>
      <c r="O30" s="8">
        <v>2.083333333333437E-3</v>
      </c>
    </row>
    <row r="31" spans="1:21" hidden="1">
      <c r="A31" s="2"/>
    </row>
    <row r="32" spans="1:21" ht="18.75">
      <c r="A32" s="4" t="s">
        <v>13</v>
      </c>
    </row>
    <row r="33" spans="1:20">
      <c r="A33" s="14" t="s">
        <v>1</v>
      </c>
      <c r="B33" s="31" t="s">
        <v>2</v>
      </c>
      <c r="C33" s="14" t="s">
        <v>3</v>
      </c>
      <c r="D33" s="14" t="s">
        <v>4</v>
      </c>
      <c r="E33" s="14" t="s">
        <v>3</v>
      </c>
      <c r="F33" s="14" t="s">
        <v>4</v>
      </c>
      <c r="G33" s="14" t="s">
        <v>3</v>
      </c>
      <c r="H33" s="14" t="s">
        <v>4</v>
      </c>
      <c r="I33" s="14" t="s">
        <v>3</v>
      </c>
      <c r="J33" s="14" t="s">
        <v>4</v>
      </c>
      <c r="K33" s="14" t="s">
        <v>3</v>
      </c>
      <c r="L33" s="14" t="s">
        <v>4</v>
      </c>
      <c r="M33" s="14" t="s">
        <v>3</v>
      </c>
      <c r="N33" s="14" t="s">
        <v>4</v>
      </c>
      <c r="O33" s="14" t="s">
        <v>3</v>
      </c>
      <c r="R33" s="14"/>
      <c r="S33" s="22" t="s">
        <v>20</v>
      </c>
      <c r="T33" s="11"/>
    </row>
    <row r="34" spans="1:20">
      <c r="A34" s="16" t="s">
        <v>5</v>
      </c>
      <c r="B34" s="18">
        <v>0.16388888888888889</v>
      </c>
      <c r="C34" s="18">
        <v>0.22569444444444442</v>
      </c>
      <c r="D34" s="18">
        <v>0.27777777777777773</v>
      </c>
      <c r="E34" s="18">
        <v>0.33680555555555552</v>
      </c>
      <c r="F34" s="18">
        <v>0.39444444444444443</v>
      </c>
      <c r="G34" s="18">
        <v>0.4513888888888889</v>
      </c>
      <c r="H34" s="18">
        <v>0.50902777777777786</v>
      </c>
      <c r="I34" s="18">
        <v>0.56597222222222232</v>
      </c>
      <c r="J34" s="18">
        <v>0.62500000000000011</v>
      </c>
      <c r="K34" s="18">
        <v>0.69791666666666663</v>
      </c>
      <c r="L34" s="18">
        <v>0.75</v>
      </c>
      <c r="M34" s="18">
        <v>0.82291666666666674</v>
      </c>
      <c r="N34" s="18">
        <v>0.87500000000000011</v>
      </c>
      <c r="O34" s="18">
        <v>0.92708333333333348</v>
      </c>
      <c r="P34" s="8"/>
      <c r="R34" s="16" t="s">
        <v>21</v>
      </c>
      <c r="S34" s="22">
        <f>O37-B34</f>
        <v>0.81250000000000022</v>
      </c>
      <c r="T34" s="21">
        <f>S34*24</f>
        <v>19.500000000000007</v>
      </c>
    </row>
    <row r="35" spans="1:20">
      <c r="A35" s="16" t="s">
        <v>6</v>
      </c>
      <c r="B35" s="32">
        <v>22.826000000000001</v>
      </c>
      <c r="C35" s="32">
        <v>20.013000000000002</v>
      </c>
      <c r="D35" s="32">
        <v>21.289000000000001</v>
      </c>
      <c r="E35" s="32">
        <v>20.013000000000002</v>
      </c>
      <c r="F35" s="32">
        <v>21.289000000000001</v>
      </c>
      <c r="G35" s="32">
        <v>20.013000000000002</v>
      </c>
      <c r="H35" s="32">
        <v>21.289000000000001</v>
      </c>
      <c r="I35" s="32">
        <v>20.013000000000002</v>
      </c>
      <c r="J35" s="32">
        <v>21.289000000000001</v>
      </c>
      <c r="K35" s="32">
        <v>20.013000000000002</v>
      </c>
      <c r="L35" s="32">
        <v>21.289000000000001</v>
      </c>
      <c r="M35" s="32">
        <v>20.013000000000002</v>
      </c>
      <c r="N35" s="32">
        <v>21.289000000000001</v>
      </c>
      <c r="O35" s="32">
        <v>21.67</v>
      </c>
      <c r="P35" s="38"/>
      <c r="Q35" s="37"/>
      <c r="R35" s="35" t="s">
        <v>6</v>
      </c>
      <c r="S35" s="35">
        <f>SUM(B35:P35)</f>
        <v>292.30800000000011</v>
      </c>
      <c r="T35" s="11"/>
    </row>
    <row r="36" spans="1:20" s="13" customFormat="1">
      <c r="A36" s="27" t="s">
        <v>7</v>
      </c>
      <c r="B36" s="28">
        <v>4.8611111111111112E-2</v>
      </c>
      <c r="C36" s="28">
        <v>4.0972222222222215E-2</v>
      </c>
      <c r="D36" s="28">
        <v>4.5833333333333309E-2</v>
      </c>
      <c r="E36" s="28">
        <v>4.2361111111111127E-2</v>
      </c>
      <c r="F36" s="28">
        <v>4.8611111111111105E-2</v>
      </c>
      <c r="G36" s="28">
        <v>4.2361111111111072E-2</v>
      </c>
      <c r="H36" s="28">
        <v>4.8611111111111105E-2</v>
      </c>
      <c r="I36" s="28">
        <v>4.2361111111111072E-2</v>
      </c>
      <c r="J36" s="28">
        <v>4.8611111111111049E-2</v>
      </c>
      <c r="K36" s="28">
        <v>4.2361111111111072E-2</v>
      </c>
      <c r="L36" s="28">
        <v>4.7916666666666718E-2</v>
      </c>
      <c r="M36" s="28">
        <v>4.0972222222222299E-2</v>
      </c>
      <c r="N36" s="28">
        <v>4.5833333333333393E-2</v>
      </c>
      <c r="O36" s="28">
        <v>4.9305555555555554E-2</v>
      </c>
      <c r="P36" s="29"/>
      <c r="R36" s="27" t="s">
        <v>22</v>
      </c>
      <c r="S36" s="27">
        <f>SUM(B36:P36)</f>
        <v>0.6347222222222223</v>
      </c>
      <c r="T36" s="13">
        <f>S36*24</f>
        <v>15.233333333333334</v>
      </c>
    </row>
    <row r="37" spans="1:20">
      <c r="A37" s="16" t="s">
        <v>8</v>
      </c>
      <c r="B37" s="18">
        <v>0.21249999999999994</v>
      </c>
      <c r="C37" s="18">
        <v>0.26666666666666661</v>
      </c>
      <c r="D37" s="18">
        <v>0.32361111111111107</v>
      </c>
      <c r="E37" s="18">
        <v>0.37916666666666665</v>
      </c>
      <c r="F37" s="18">
        <v>0.44305555555555554</v>
      </c>
      <c r="G37" s="18">
        <v>0.49374999999999997</v>
      </c>
      <c r="H37" s="18">
        <v>0.55763888888888902</v>
      </c>
      <c r="I37" s="18">
        <v>0.60833333333333339</v>
      </c>
      <c r="J37" s="18">
        <v>0.67361111111111116</v>
      </c>
      <c r="K37" s="18">
        <v>0.7402777777777777</v>
      </c>
      <c r="L37" s="18">
        <v>0.79791666666666672</v>
      </c>
      <c r="M37" s="18">
        <v>0.86388888888888904</v>
      </c>
      <c r="N37" s="18">
        <v>0.9208333333333335</v>
      </c>
      <c r="O37" s="18">
        <v>0.97638888888888908</v>
      </c>
      <c r="P37" s="8"/>
      <c r="R37" s="24" t="s">
        <v>23</v>
      </c>
      <c r="S37" s="25">
        <f>S35/T36</f>
        <v>19.188708971553616</v>
      </c>
      <c r="T37" s="11"/>
    </row>
    <row r="38" spans="1:20">
      <c r="A38" s="14" t="s">
        <v>9</v>
      </c>
      <c r="B38" s="14" t="s">
        <v>3</v>
      </c>
      <c r="C38" s="14" t="s">
        <v>4</v>
      </c>
      <c r="D38" s="14" t="s">
        <v>3</v>
      </c>
      <c r="E38" s="14" t="s">
        <v>4</v>
      </c>
      <c r="F38" s="14" t="s">
        <v>3</v>
      </c>
      <c r="G38" s="14" t="s">
        <v>4</v>
      </c>
      <c r="H38" s="14" t="s">
        <v>3</v>
      </c>
      <c r="I38" s="14" t="s">
        <v>4</v>
      </c>
      <c r="J38" s="14" t="s">
        <v>3</v>
      </c>
      <c r="K38" s="14" t="s">
        <v>4</v>
      </c>
      <c r="L38" s="14" t="s">
        <v>3</v>
      </c>
      <c r="M38" s="14" t="s">
        <v>4</v>
      </c>
      <c r="N38" s="14" t="s">
        <v>3</v>
      </c>
      <c r="O38" s="31" t="s">
        <v>2</v>
      </c>
      <c r="R38" s="24" t="s">
        <v>24</v>
      </c>
      <c r="S38" s="25">
        <f>S35/T34</f>
        <v>14.990153846153847</v>
      </c>
      <c r="T38" s="11"/>
    </row>
    <row r="39" spans="1:20">
      <c r="A39" s="16" t="s">
        <v>10</v>
      </c>
      <c r="B39" s="18">
        <v>1.3194444444444481E-2</v>
      </c>
      <c r="C39" s="18">
        <v>1.1111111111111127E-2</v>
      </c>
      <c r="D39" s="18">
        <v>1.3194444444444453E-2</v>
      </c>
      <c r="E39" s="18">
        <v>1.5277777777777779E-2</v>
      </c>
      <c r="F39" s="18">
        <v>8.3333333333333592E-3</v>
      </c>
      <c r="G39" s="18">
        <v>1.5277777777777835E-2</v>
      </c>
      <c r="H39" s="18">
        <v>8.3333333333333037E-3</v>
      </c>
      <c r="I39" s="18">
        <v>1.6666666666666718E-2</v>
      </c>
      <c r="J39" s="18">
        <v>2.4305555555555469E-2</v>
      </c>
      <c r="K39" s="18">
        <v>9.7222222222222987E-3</v>
      </c>
      <c r="L39" s="18">
        <v>2.5000000000000022E-2</v>
      </c>
      <c r="M39" s="18">
        <v>1.1111111111111072E-2</v>
      </c>
      <c r="N39" s="18">
        <v>6.2499999999999778E-3</v>
      </c>
      <c r="O39" s="18"/>
    </row>
    <row r="40" spans="1:20">
      <c r="A40" s="2"/>
    </row>
    <row r="41" spans="1:20" ht="18.75">
      <c r="A41" s="4" t="s">
        <v>14</v>
      </c>
    </row>
    <row r="42" spans="1:20">
      <c r="A42" s="14" t="s">
        <v>1</v>
      </c>
      <c r="B42" s="31" t="s">
        <v>2</v>
      </c>
      <c r="C42" s="14" t="s">
        <v>4</v>
      </c>
      <c r="D42" s="14" t="s">
        <v>3</v>
      </c>
      <c r="E42" s="14" t="s">
        <v>4</v>
      </c>
      <c r="F42" s="14" t="s">
        <v>3</v>
      </c>
      <c r="G42" s="14" t="s">
        <v>4</v>
      </c>
      <c r="H42" s="14" t="s">
        <v>3</v>
      </c>
      <c r="I42" s="14" t="s">
        <v>4</v>
      </c>
      <c r="J42" s="14" t="s">
        <v>3</v>
      </c>
      <c r="K42" s="14" t="s">
        <v>4</v>
      </c>
      <c r="L42" s="14" t="s">
        <v>3</v>
      </c>
      <c r="M42" s="14" t="s">
        <v>4</v>
      </c>
      <c r="N42" s="14" t="s">
        <v>3</v>
      </c>
      <c r="O42" s="14" t="s">
        <v>4</v>
      </c>
      <c r="P42" s="14" t="s">
        <v>3</v>
      </c>
      <c r="R42" s="14"/>
      <c r="S42" s="22" t="s">
        <v>20</v>
      </c>
      <c r="T42" s="11"/>
    </row>
    <row r="43" spans="1:20">
      <c r="A43" s="16" t="s">
        <v>5</v>
      </c>
      <c r="B43" s="18">
        <v>0.18402777777777779</v>
      </c>
      <c r="C43" s="18">
        <v>0.19444444444444442</v>
      </c>
      <c r="D43" s="18">
        <v>0.25347222222222221</v>
      </c>
      <c r="E43" s="18">
        <v>0.30555555555555552</v>
      </c>
      <c r="F43" s="18">
        <v>0.36805555555555552</v>
      </c>
      <c r="G43" s="18">
        <v>0.42569444444444438</v>
      </c>
      <c r="H43" s="18">
        <v>0.48263888888888884</v>
      </c>
      <c r="I43" s="18">
        <v>0.54097222222222208</v>
      </c>
      <c r="J43" s="18">
        <v>0.59722222222222199</v>
      </c>
      <c r="K43" s="18">
        <v>0.65277777777777757</v>
      </c>
      <c r="L43" s="18">
        <v>0.72569444444444431</v>
      </c>
      <c r="M43" s="18">
        <v>0.77777777777777779</v>
      </c>
      <c r="N43" s="18">
        <v>0.83680555555555558</v>
      </c>
      <c r="O43" s="18">
        <v>0.88888888888888895</v>
      </c>
      <c r="P43" s="18">
        <v>0.94097222222222232</v>
      </c>
      <c r="R43" s="16" t="s">
        <v>21</v>
      </c>
      <c r="S43" s="22">
        <f>P46-B43</f>
        <v>0.80625000000000013</v>
      </c>
      <c r="T43" s="21">
        <f>S43*24</f>
        <v>19.350000000000001</v>
      </c>
    </row>
    <row r="44" spans="1:20">
      <c r="A44" s="16" t="s">
        <v>6</v>
      </c>
      <c r="B44" s="14">
        <v>8.8130000000000006</v>
      </c>
      <c r="C44" s="14">
        <v>21.289000000000001</v>
      </c>
      <c r="D44" s="14">
        <v>20.013000000000002</v>
      </c>
      <c r="E44" s="14">
        <v>21.289000000000001</v>
      </c>
      <c r="F44" s="14">
        <v>20.013000000000002</v>
      </c>
      <c r="G44" s="14">
        <v>21.289000000000001</v>
      </c>
      <c r="H44" s="14">
        <v>20.013000000000002</v>
      </c>
      <c r="I44" s="14">
        <v>21.289000000000001</v>
      </c>
      <c r="J44" s="14">
        <v>20.013000000000002</v>
      </c>
      <c r="K44" s="14">
        <v>21.289000000000001</v>
      </c>
      <c r="L44" s="14">
        <v>20.013000000000002</v>
      </c>
      <c r="M44" s="14">
        <v>21.289000000000001</v>
      </c>
      <c r="N44" s="14">
        <v>20.013000000000002</v>
      </c>
      <c r="O44" s="14">
        <v>21.289000000000001</v>
      </c>
      <c r="P44" s="14">
        <v>21.67</v>
      </c>
      <c r="R44" s="16" t="s">
        <v>6</v>
      </c>
      <c r="S44" s="26">
        <f>SUM(B44:P44)</f>
        <v>299.58400000000006</v>
      </c>
      <c r="T44" s="11"/>
    </row>
    <row r="45" spans="1:20" s="13" customFormat="1">
      <c r="A45" s="27" t="s">
        <v>7</v>
      </c>
      <c r="B45" s="28">
        <v>9.0277777777777457E-3</v>
      </c>
      <c r="C45" s="28">
        <v>4.5833333333333337E-2</v>
      </c>
      <c r="D45" s="28">
        <v>4.0972222222222243E-2</v>
      </c>
      <c r="E45" s="28">
        <v>4.8611111111111105E-2</v>
      </c>
      <c r="F45" s="28">
        <v>4.2361111111111072E-2</v>
      </c>
      <c r="G45" s="28">
        <v>4.8611111111111105E-2</v>
      </c>
      <c r="H45" s="28">
        <v>4.2361111111111072E-2</v>
      </c>
      <c r="I45" s="28">
        <v>4.8611111111111049E-2</v>
      </c>
      <c r="J45" s="28">
        <v>4.2361111111111072E-2</v>
      </c>
      <c r="K45" s="28">
        <v>4.8611111111111049E-2</v>
      </c>
      <c r="L45" s="28">
        <v>4.0972222222222299E-2</v>
      </c>
      <c r="M45" s="28">
        <v>4.5833333333333393E-2</v>
      </c>
      <c r="N45" s="28">
        <v>4.0972222222222299E-2</v>
      </c>
      <c r="O45" s="28">
        <v>4.5833333333333393E-2</v>
      </c>
      <c r="P45" s="28">
        <v>4.9305555555555554E-2</v>
      </c>
      <c r="R45" s="27" t="s">
        <v>22</v>
      </c>
      <c r="S45" s="27">
        <f>SUM(B45:P45)</f>
        <v>0.64027777777777783</v>
      </c>
      <c r="T45" s="13">
        <f>S45*24</f>
        <v>15.366666666666667</v>
      </c>
    </row>
    <row r="46" spans="1:20">
      <c r="A46" s="16" t="s">
        <v>8</v>
      </c>
      <c r="B46" s="18">
        <v>0.19305555555555554</v>
      </c>
      <c r="C46" s="18">
        <v>0.24027777777777776</v>
      </c>
      <c r="D46" s="18">
        <v>0.29444444444444445</v>
      </c>
      <c r="E46" s="18">
        <v>0.35416666666666663</v>
      </c>
      <c r="F46" s="18">
        <v>0.4104166666666666</v>
      </c>
      <c r="G46" s="18">
        <v>0.47430555555555548</v>
      </c>
      <c r="H46" s="18">
        <v>0.52499999999999991</v>
      </c>
      <c r="I46" s="18">
        <v>0.58958333333333313</v>
      </c>
      <c r="J46" s="18">
        <v>0.63958333333333306</v>
      </c>
      <c r="K46" s="18">
        <v>0.70138888888888862</v>
      </c>
      <c r="L46" s="18">
        <v>0.76666666666666661</v>
      </c>
      <c r="M46" s="18">
        <v>0.82361111111111118</v>
      </c>
      <c r="N46" s="18">
        <v>0.87777777777777788</v>
      </c>
      <c r="O46" s="18">
        <v>0.93472222222222234</v>
      </c>
      <c r="P46" s="18">
        <v>0.99027777777777792</v>
      </c>
      <c r="R46" s="24" t="s">
        <v>23</v>
      </c>
      <c r="S46" s="25">
        <f>S44/T45</f>
        <v>19.495704989154017</v>
      </c>
      <c r="T46" s="11"/>
    </row>
    <row r="47" spans="1:20">
      <c r="A47" s="14" t="s">
        <v>9</v>
      </c>
      <c r="B47" s="14" t="s">
        <v>4</v>
      </c>
      <c r="C47" s="14" t="s">
        <v>3</v>
      </c>
      <c r="D47" s="14" t="s">
        <v>4</v>
      </c>
      <c r="E47" s="14" t="s">
        <v>3</v>
      </c>
      <c r="F47" s="14" t="s">
        <v>4</v>
      </c>
      <c r="G47" s="14" t="s">
        <v>3</v>
      </c>
      <c r="H47" s="14" t="s">
        <v>4</v>
      </c>
      <c r="I47" s="14" t="s">
        <v>3</v>
      </c>
      <c r="J47" s="14" t="s">
        <v>4</v>
      </c>
      <c r="K47" s="14" t="s">
        <v>3</v>
      </c>
      <c r="L47" s="14" t="s">
        <v>4</v>
      </c>
      <c r="M47" s="14" t="s">
        <v>3</v>
      </c>
      <c r="N47" s="14" t="s">
        <v>4</v>
      </c>
      <c r="O47" s="14" t="s">
        <v>3</v>
      </c>
      <c r="P47" s="31" t="s">
        <v>2</v>
      </c>
      <c r="R47" s="24" t="s">
        <v>24</v>
      </c>
      <c r="S47" s="25">
        <f>S44/T43</f>
        <v>15.482377260981915</v>
      </c>
      <c r="T47" s="11"/>
    </row>
    <row r="48" spans="1:20">
      <c r="A48" s="16" t="s">
        <v>10</v>
      </c>
      <c r="B48" s="18">
        <v>1.3888888888888889E-3</v>
      </c>
      <c r="C48" s="18">
        <v>1.3194444444444453E-2</v>
      </c>
      <c r="D48" s="18">
        <v>1.1111111111111072E-2</v>
      </c>
      <c r="E48" s="18">
        <v>1.3888888888888895E-2</v>
      </c>
      <c r="F48" s="18">
        <v>1.5277777777777779E-2</v>
      </c>
      <c r="G48" s="18">
        <v>8.3333333333333592E-3</v>
      </c>
      <c r="H48" s="18">
        <v>1.5972222222222165E-2</v>
      </c>
      <c r="I48" s="18">
        <v>7.6388888888888618E-3</v>
      </c>
      <c r="J48" s="18">
        <v>1.3194444444444509E-2</v>
      </c>
      <c r="K48" s="18">
        <v>2.4305555555555691E-2</v>
      </c>
      <c r="L48" s="18">
        <v>1.1111111111111183E-2</v>
      </c>
      <c r="M48" s="18">
        <v>1.3194444444444398E-2</v>
      </c>
      <c r="N48" s="18">
        <v>1.1111111111111072E-2</v>
      </c>
      <c r="O48" s="18">
        <v>6.2499999999999778E-3</v>
      </c>
      <c r="P48" s="14"/>
    </row>
    <row r="49" spans="1:20">
      <c r="A49" s="2"/>
    </row>
    <row r="50" spans="1:20" ht="18.75" hidden="1">
      <c r="A50" s="4" t="s">
        <v>15</v>
      </c>
    </row>
    <row r="51" spans="1:20" hidden="1">
      <c r="A51" s="7" t="s">
        <v>1</v>
      </c>
      <c r="B51" s="9" t="s">
        <v>2</v>
      </c>
      <c r="C51" s="7" t="s">
        <v>3</v>
      </c>
      <c r="D51" s="7" t="s">
        <v>4</v>
      </c>
      <c r="E51" s="7" t="s">
        <v>3</v>
      </c>
      <c r="F51" s="7" t="s">
        <v>4</v>
      </c>
      <c r="G51" s="7" t="s">
        <v>3</v>
      </c>
      <c r="H51" s="7" t="s">
        <v>4</v>
      </c>
      <c r="I51" s="7" t="s">
        <v>3</v>
      </c>
      <c r="J51" s="7" t="s">
        <v>4</v>
      </c>
      <c r="K51" s="7" t="s">
        <v>3</v>
      </c>
      <c r="L51" s="7" t="s">
        <v>4</v>
      </c>
      <c r="M51" s="7" t="s">
        <v>3</v>
      </c>
      <c r="R51" s="14"/>
      <c r="S51" s="22" t="s">
        <v>20</v>
      </c>
      <c r="T51" s="11"/>
    </row>
    <row r="52" spans="1:20" hidden="1">
      <c r="A52" s="2" t="s">
        <v>5</v>
      </c>
      <c r="B52" s="11">
        <v>0.17777777777777778</v>
      </c>
      <c r="C52" s="8">
        <v>0.23958333333333334</v>
      </c>
      <c r="D52" s="8">
        <v>0.29166666666666669</v>
      </c>
      <c r="E52" s="8">
        <v>0.34722222222222232</v>
      </c>
      <c r="F52" s="8">
        <v>0.40486111111111123</v>
      </c>
      <c r="G52" s="8">
        <v>0.46180555555555569</v>
      </c>
      <c r="H52" s="8">
        <v>0.5194444444444446</v>
      </c>
      <c r="I52" s="8">
        <v>0.57638888888888906</v>
      </c>
      <c r="J52" s="8">
        <v>0.63888888888888906</v>
      </c>
      <c r="K52" s="8">
        <v>0.71180555555555558</v>
      </c>
      <c r="L52" s="8">
        <v>0.76388888888888895</v>
      </c>
      <c r="M52" s="8">
        <v>0.81805555555555565</v>
      </c>
      <c r="N52" s="8"/>
      <c r="O52" s="8"/>
      <c r="P52" s="8"/>
      <c r="R52" s="16" t="s">
        <v>21</v>
      </c>
      <c r="S52" s="22">
        <f>M55-B52</f>
        <v>0.68958333333333344</v>
      </c>
      <c r="T52" s="21">
        <f>S52*24</f>
        <v>16.550000000000004</v>
      </c>
    </row>
    <row r="53" spans="1:20" hidden="1">
      <c r="A53" s="2" t="s">
        <v>6</v>
      </c>
      <c r="B53" s="7">
        <v>22.826000000000001</v>
      </c>
      <c r="C53" s="7">
        <v>20.013000000000002</v>
      </c>
      <c r="D53" s="7">
        <v>21.289000000000001</v>
      </c>
      <c r="E53" s="7">
        <v>20.013000000000002</v>
      </c>
      <c r="F53" s="7">
        <v>21.289000000000001</v>
      </c>
      <c r="G53" s="7">
        <v>20.013000000000002</v>
      </c>
      <c r="H53" s="7">
        <v>21.289000000000001</v>
      </c>
      <c r="I53" s="7">
        <v>20.013000000000002</v>
      </c>
      <c r="J53" s="7">
        <v>21.289000000000001</v>
      </c>
      <c r="K53" s="7">
        <v>20.013000000000002</v>
      </c>
      <c r="L53" s="7">
        <v>21.289000000000001</v>
      </c>
      <c r="M53" s="7">
        <v>21.67</v>
      </c>
      <c r="R53" s="16" t="s">
        <v>6</v>
      </c>
      <c r="S53" s="23">
        <f>SUM(B53:P53)</f>
        <v>251.00600000000009</v>
      </c>
      <c r="T53" s="11"/>
    </row>
    <row r="54" spans="1:20" hidden="1">
      <c r="A54" s="2" t="s">
        <v>7</v>
      </c>
      <c r="B54" s="12">
        <v>4.8611111111111112E-2</v>
      </c>
      <c r="C54" s="12">
        <v>4.0972222222222215E-2</v>
      </c>
      <c r="D54" s="12">
        <v>4.5833333333333309E-2</v>
      </c>
      <c r="E54" s="12">
        <v>4.2361111111111127E-2</v>
      </c>
      <c r="F54" s="12">
        <v>4.8611111111111105E-2</v>
      </c>
      <c r="G54" s="12">
        <v>4.2361111111111072E-2</v>
      </c>
      <c r="H54" s="12">
        <v>4.8611111111111105E-2</v>
      </c>
      <c r="I54" s="12">
        <v>4.2361111111111072E-2</v>
      </c>
      <c r="J54" s="12">
        <v>4.8611111111111049E-2</v>
      </c>
      <c r="K54" s="12">
        <v>4.0972222222222299E-2</v>
      </c>
      <c r="L54" s="12">
        <v>4.5833333333333393E-2</v>
      </c>
      <c r="M54" s="12">
        <v>4.9305555555555554E-2</v>
      </c>
      <c r="N54" s="12"/>
      <c r="O54" s="12"/>
      <c r="P54" s="12"/>
      <c r="R54" s="16" t="s">
        <v>22</v>
      </c>
      <c r="S54" s="22">
        <f>SUM(B54:P54)</f>
        <v>0.5444444444444444</v>
      </c>
      <c r="T54" s="21">
        <f>S54*24</f>
        <v>13.066666666666666</v>
      </c>
    </row>
    <row r="55" spans="1:20" hidden="1">
      <c r="A55" s="2" t="s">
        <v>8</v>
      </c>
      <c r="B55" s="11">
        <v>0.22638888888888886</v>
      </c>
      <c r="C55" s="8">
        <v>0.28055555555555556</v>
      </c>
      <c r="D55" s="8">
        <v>0.33750000000000002</v>
      </c>
      <c r="E55" s="8">
        <v>0.38958333333333345</v>
      </c>
      <c r="F55" s="8">
        <v>0.45347222222222233</v>
      </c>
      <c r="G55" s="8">
        <v>0.50416666666666676</v>
      </c>
      <c r="H55" s="8">
        <v>0.56805555555555576</v>
      </c>
      <c r="I55" s="8">
        <v>0.61875000000000013</v>
      </c>
      <c r="J55" s="8">
        <v>0.68750000000000011</v>
      </c>
      <c r="K55" s="8">
        <v>0.75277777777777788</v>
      </c>
      <c r="L55" s="8">
        <v>0.80972222222222234</v>
      </c>
      <c r="M55" s="8">
        <v>0.86736111111111125</v>
      </c>
      <c r="N55" s="8"/>
      <c r="O55" s="8"/>
      <c r="P55" s="8"/>
      <c r="R55" s="24" t="s">
        <v>23</v>
      </c>
      <c r="S55" s="25">
        <f>S53/T54</f>
        <v>19.209642857142864</v>
      </c>
      <c r="T55" s="11"/>
    </row>
    <row r="56" spans="1:20" hidden="1">
      <c r="A56" s="7" t="s">
        <v>9</v>
      </c>
      <c r="B56" s="7" t="s">
        <v>3</v>
      </c>
      <c r="C56" s="7" t="s">
        <v>4</v>
      </c>
      <c r="D56" s="7" t="s">
        <v>3</v>
      </c>
      <c r="E56" s="7" t="s">
        <v>4</v>
      </c>
      <c r="F56" s="7" t="s">
        <v>3</v>
      </c>
      <c r="G56" s="7" t="s">
        <v>4</v>
      </c>
      <c r="H56" s="7" t="s">
        <v>3</v>
      </c>
      <c r="I56" s="7" t="s">
        <v>4</v>
      </c>
      <c r="J56" s="7" t="s">
        <v>3</v>
      </c>
      <c r="K56" s="7" t="s">
        <v>4</v>
      </c>
      <c r="L56" s="7" t="s">
        <v>3</v>
      </c>
      <c r="M56" s="9" t="s">
        <v>2</v>
      </c>
      <c r="R56" s="24" t="s">
        <v>24</v>
      </c>
      <c r="S56" s="25">
        <f>S53/T52</f>
        <v>15.16652567975831</v>
      </c>
      <c r="T56" s="11"/>
    </row>
    <row r="57" spans="1:20" hidden="1">
      <c r="A57" s="2" t="s">
        <v>10</v>
      </c>
      <c r="B57" s="11">
        <v>1.3194444444444481E-2</v>
      </c>
      <c r="C57" s="8">
        <v>1.1111111111111127E-2</v>
      </c>
      <c r="D57" s="8">
        <v>9.7222222222222987E-3</v>
      </c>
      <c r="E57" s="8">
        <v>1.5277777777777779E-2</v>
      </c>
      <c r="F57" s="8">
        <v>8.3333333333333592E-3</v>
      </c>
      <c r="G57" s="8">
        <v>1.5277777777777835E-2</v>
      </c>
      <c r="H57" s="8">
        <v>8.3333333333333037E-3</v>
      </c>
      <c r="I57" s="8">
        <v>2.0138888888888928E-2</v>
      </c>
      <c r="J57" s="8">
        <v>2.4305555555555469E-2</v>
      </c>
      <c r="K57" s="8">
        <v>1.1111111111111072E-2</v>
      </c>
      <c r="L57" s="8">
        <v>8.3333333333333037E-3</v>
      </c>
      <c r="M57" s="8"/>
      <c r="N57" s="8"/>
      <c r="O57" s="8"/>
    </row>
    <row r="58" spans="1:20" hidden="1">
      <c r="A58" s="2"/>
    </row>
    <row r="59" spans="1:20" ht="18.75">
      <c r="A59" s="4" t="s">
        <v>16</v>
      </c>
    </row>
    <row r="60" spans="1:20">
      <c r="A60" s="14" t="s">
        <v>1</v>
      </c>
      <c r="B60" s="31" t="s">
        <v>2</v>
      </c>
      <c r="C60" s="14" t="s">
        <v>4</v>
      </c>
      <c r="D60" s="14" t="s">
        <v>3</v>
      </c>
      <c r="E60" s="14" t="s">
        <v>4</v>
      </c>
      <c r="F60" s="14" t="s">
        <v>3</v>
      </c>
      <c r="G60" s="14" t="s">
        <v>4</v>
      </c>
      <c r="H60" s="14" t="s">
        <v>3</v>
      </c>
      <c r="I60" s="14" t="s">
        <v>4</v>
      </c>
      <c r="J60" s="14" t="s">
        <v>3</v>
      </c>
      <c r="K60" s="14" t="s">
        <v>4</v>
      </c>
      <c r="L60" s="14" t="s">
        <v>3</v>
      </c>
      <c r="M60" s="14" t="s">
        <v>4</v>
      </c>
      <c r="N60" s="14" t="s">
        <v>3</v>
      </c>
      <c r="O60" s="14" t="s">
        <v>4</v>
      </c>
      <c r="P60" s="14" t="s">
        <v>3</v>
      </c>
      <c r="R60" s="14"/>
      <c r="S60" s="22" t="s">
        <v>20</v>
      </c>
      <c r="T60" s="11"/>
    </row>
    <row r="61" spans="1:20">
      <c r="A61" s="16" t="s">
        <v>5</v>
      </c>
      <c r="B61" s="18">
        <v>0.19722222222222222</v>
      </c>
      <c r="C61" s="18">
        <v>0.20833333333333329</v>
      </c>
      <c r="D61" s="18">
        <v>0.2673611111111111</v>
      </c>
      <c r="E61" s="18">
        <v>0.31944444444444442</v>
      </c>
      <c r="F61" s="18">
        <v>0.37847222222222221</v>
      </c>
      <c r="G61" s="18">
        <v>0.43611111111111106</v>
      </c>
      <c r="H61" s="18">
        <v>0.49305555555555552</v>
      </c>
      <c r="I61" s="18">
        <v>0.55138888888888882</v>
      </c>
      <c r="J61" s="18">
        <v>0.60763888888888873</v>
      </c>
      <c r="K61" s="18">
        <v>0.66666666666666652</v>
      </c>
      <c r="L61" s="18">
        <v>0.73958333333333326</v>
      </c>
      <c r="M61" s="18">
        <v>0.79166666666666674</v>
      </c>
      <c r="N61" s="18">
        <v>0.85069444444444453</v>
      </c>
      <c r="O61" s="18">
        <v>0.9027777777777779</v>
      </c>
      <c r="P61" s="18">
        <v>0.95486111111111127</v>
      </c>
      <c r="R61" s="16" t="s">
        <v>21</v>
      </c>
      <c r="S61" s="22">
        <f>P64-B61</f>
        <v>0.80694444444444469</v>
      </c>
      <c r="T61" s="21">
        <f>S61*24</f>
        <v>19.366666666666674</v>
      </c>
    </row>
    <row r="62" spans="1:20">
      <c r="A62" s="16" t="s">
        <v>6</v>
      </c>
      <c r="B62" s="14">
        <v>8.8130000000000006</v>
      </c>
      <c r="C62" s="14">
        <v>21.289000000000001</v>
      </c>
      <c r="D62" s="14">
        <v>20.013000000000002</v>
      </c>
      <c r="E62" s="14">
        <v>21.289000000000001</v>
      </c>
      <c r="F62" s="14">
        <v>20.013000000000002</v>
      </c>
      <c r="G62" s="14">
        <v>21.289000000000001</v>
      </c>
      <c r="H62" s="14">
        <v>20.013000000000002</v>
      </c>
      <c r="I62" s="14">
        <v>21.289000000000001</v>
      </c>
      <c r="J62" s="14">
        <v>20.013000000000002</v>
      </c>
      <c r="K62" s="14">
        <v>21.289000000000001</v>
      </c>
      <c r="L62" s="14">
        <v>20.013000000000002</v>
      </c>
      <c r="M62" s="14">
        <v>21.289000000000001</v>
      </c>
      <c r="N62" s="14">
        <v>20.013000000000002</v>
      </c>
      <c r="O62" s="14">
        <v>21.289000000000001</v>
      </c>
      <c r="P62" s="14">
        <v>21.67</v>
      </c>
      <c r="R62" s="16" t="s">
        <v>6</v>
      </c>
      <c r="S62" s="26">
        <f>SUM(B62:P62)</f>
        <v>299.58400000000006</v>
      </c>
      <c r="T62" s="11"/>
    </row>
    <row r="63" spans="1:20" s="13" customFormat="1">
      <c r="A63" s="27" t="s">
        <v>7</v>
      </c>
      <c r="B63" s="28">
        <v>9.0277777777777457E-3</v>
      </c>
      <c r="C63" s="28">
        <v>4.5833333333333337E-2</v>
      </c>
      <c r="D63" s="28">
        <v>4.0972222222222243E-2</v>
      </c>
      <c r="E63" s="28">
        <v>4.8611111111111105E-2</v>
      </c>
      <c r="F63" s="28">
        <v>4.2361111111111072E-2</v>
      </c>
      <c r="G63" s="28">
        <v>4.8611111111111105E-2</v>
      </c>
      <c r="H63" s="28">
        <v>4.2361111111111072E-2</v>
      </c>
      <c r="I63" s="28">
        <v>4.8611111111111049E-2</v>
      </c>
      <c r="J63" s="28">
        <v>4.2361111111111072E-2</v>
      </c>
      <c r="K63" s="28">
        <v>4.8611111111111049E-2</v>
      </c>
      <c r="L63" s="28">
        <v>4.0972222222222299E-2</v>
      </c>
      <c r="M63" s="28">
        <v>4.5833333333333393E-2</v>
      </c>
      <c r="N63" s="28">
        <v>4.0972222222222299E-2</v>
      </c>
      <c r="O63" s="28">
        <v>4.5833333333333393E-2</v>
      </c>
      <c r="P63" s="28">
        <v>4.9305555555555554E-2</v>
      </c>
      <c r="R63" s="27" t="s">
        <v>22</v>
      </c>
      <c r="S63" s="27">
        <f>SUM(B63:P63)</f>
        <v>0.64027777777777783</v>
      </c>
      <c r="T63" s="13">
        <f>S63*24</f>
        <v>15.366666666666667</v>
      </c>
    </row>
    <row r="64" spans="1:20">
      <c r="A64" s="16" t="s">
        <v>8</v>
      </c>
      <c r="B64" s="18">
        <v>0.20624999999999996</v>
      </c>
      <c r="C64" s="18">
        <v>0.25416666666666665</v>
      </c>
      <c r="D64" s="18">
        <v>0.30833333333333335</v>
      </c>
      <c r="E64" s="18">
        <v>0.36805555555555552</v>
      </c>
      <c r="F64" s="18">
        <v>0.42083333333333328</v>
      </c>
      <c r="G64" s="18">
        <v>0.48472222222222217</v>
      </c>
      <c r="H64" s="18">
        <v>0.53541666666666665</v>
      </c>
      <c r="I64" s="18">
        <v>0.59999999999999987</v>
      </c>
      <c r="J64" s="18">
        <v>0.6499999999999998</v>
      </c>
      <c r="K64" s="18">
        <v>0.71527777777777757</v>
      </c>
      <c r="L64" s="18">
        <v>0.78055555555555556</v>
      </c>
      <c r="M64" s="18">
        <v>0.83750000000000013</v>
      </c>
      <c r="N64" s="18">
        <v>0.89166666666666683</v>
      </c>
      <c r="O64" s="18">
        <v>0.94861111111111129</v>
      </c>
      <c r="P64" s="18">
        <v>1.0041666666666669</v>
      </c>
      <c r="R64" s="24" t="s">
        <v>23</v>
      </c>
      <c r="S64" s="25">
        <f>S62/T63</f>
        <v>19.495704989154017</v>
      </c>
      <c r="T64" s="11"/>
    </row>
    <row r="65" spans="1:20">
      <c r="A65" s="14" t="s">
        <v>9</v>
      </c>
      <c r="B65" s="14" t="s">
        <v>4</v>
      </c>
      <c r="C65" s="14" t="s">
        <v>3</v>
      </c>
      <c r="D65" s="14" t="s">
        <v>4</v>
      </c>
      <c r="E65" s="14" t="s">
        <v>3</v>
      </c>
      <c r="F65" s="14" t="s">
        <v>4</v>
      </c>
      <c r="G65" s="14" t="s">
        <v>3</v>
      </c>
      <c r="H65" s="14" t="s">
        <v>4</v>
      </c>
      <c r="I65" s="14" t="s">
        <v>3</v>
      </c>
      <c r="J65" s="14" t="s">
        <v>4</v>
      </c>
      <c r="K65" s="14" t="s">
        <v>3</v>
      </c>
      <c r="L65" s="14" t="s">
        <v>4</v>
      </c>
      <c r="M65" s="14" t="s">
        <v>3</v>
      </c>
      <c r="N65" s="14" t="s">
        <v>4</v>
      </c>
      <c r="O65" s="14" t="s">
        <v>3</v>
      </c>
      <c r="P65" s="31" t="s">
        <v>2</v>
      </c>
      <c r="R65" s="24" t="s">
        <v>24</v>
      </c>
      <c r="S65" s="25">
        <f>S62/T61</f>
        <v>15.469053356282268</v>
      </c>
      <c r="T65" s="11"/>
    </row>
    <row r="66" spans="1:20">
      <c r="A66" s="16" t="s">
        <v>10</v>
      </c>
      <c r="B66" s="18">
        <v>2.0833333333333333E-3</v>
      </c>
      <c r="C66" s="18">
        <v>1.3194444444444453E-2</v>
      </c>
      <c r="D66" s="18">
        <v>1.1111111111111072E-2</v>
      </c>
      <c r="E66" s="18">
        <v>1.0416666666666685E-2</v>
      </c>
      <c r="F66" s="18">
        <v>1.5277777777777779E-2</v>
      </c>
      <c r="G66" s="18">
        <v>8.3333333333333592E-3</v>
      </c>
      <c r="H66" s="18">
        <v>1.5972222222222165E-2</v>
      </c>
      <c r="I66" s="18">
        <v>7.6388888888888618E-3</v>
      </c>
      <c r="J66" s="18">
        <v>1.6666666666666718E-2</v>
      </c>
      <c r="K66" s="18">
        <v>2.4305555555555691E-2</v>
      </c>
      <c r="L66" s="18">
        <v>1.1111111111111183E-2</v>
      </c>
      <c r="M66" s="18">
        <v>1.3194444444444398E-2</v>
      </c>
      <c r="N66" s="18">
        <v>1.1111111111111072E-2</v>
      </c>
      <c r="O66" s="18">
        <v>6.2499999999999778E-3</v>
      </c>
      <c r="P66" s="14"/>
    </row>
    <row r="67" spans="1:20">
      <c r="A67" s="2"/>
    </row>
    <row r="68" spans="1:20" ht="18.75" hidden="1">
      <c r="A68" s="4" t="s">
        <v>17</v>
      </c>
    </row>
    <row r="69" spans="1:20" hidden="1">
      <c r="A69" s="7" t="s">
        <v>1</v>
      </c>
      <c r="B69" s="9" t="s">
        <v>2</v>
      </c>
      <c r="C69" s="7" t="s">
        <v>4</v>
      </c>
      <c r="D69" s="7" t="s">
        <v>3</v>
      </c>
      <c r="E69" s="7" t="s">
        <v>4</v>
      </c>
      <c r="F69" s="7" t="s">
        <v>3</v>
      </c>
      <c r="G69" s="7" t="s">
        <v>4</v>
      </c>
      <c r="H69" s="7" t="s">
        <v>3</v>
      </c>
      <c r="I69" s="7" t="s">
        <v>4</v>
      </c>
      <c r="J69" s="7" t="s">
        <v>3</v>
      </c>
      <c r="K69" s="7" t="s">
        <v>4</v>
      </c>
      <c r="L69" s="7" t="s">
        <v>3</v>
      </c>
      <c r="M69" s="7" t="s">
        <v>4</v>
      </c>
      <c r="N69" s="7" t="s">
        <v>3</v>
      </c>
      <c r="O69" s="7" t="s">
        <v>4</v>
      </c>
      <c r="P69" s="7" t="s">
        <v>3</v>
      </c>
      <c r="R69" s="14"/>
      <c r="S69" s="22" t="s">
        <v>20</v>
      </c>
      <c r="T69" s="11"/>
    </row>
    <row r="70" spans="1:20" hidden="1">
      <c r="A70" s="2" t="s">
        <v>5</v>
      </c>
      <c r="B70" s="8">
        <v>0.20416666666666669</v>
      </c>
      <c r="C70" s="8">
        <v>0.22222222222222218</v>
      </c>
      <c r="D70" s="8">
        <v>0.28124999999999994</v>
      </c>
      <c r="E70" s="8">
        <v>0.34236111111111106</v>
      </c>
      <c r="F70" s="8">
        <v>0.39930555555555558</v>
      </c>
      <c r="G70" s="8">
        <v>0.45694444444444443</v>
      </c>
      <c r="H70" s="8">
        <v>0.51388888888888884</v>
      </c>
      <c r="I70" s="8">
        <v>0.57222222222222208</v>
      </c>
      <c r="J70" s="8">
        <v>0.62847222222222199</v>
      </c>
      <c r="K70" s="8">
        <v>0.68055555555555514</v>
      </c>
      <c r="L70" s="8">
        <v>0.75347222222222188</v>
      </c>
      <c r="M70" s="8">
        <v>0.80555555555555536</v>
      </c>
      <c r="N70" s="8">
        <v>0.86458333333333315</v>
      </c>
      <c r="O70" s="8">
        <v>0.91666666666666652</v>
      </c>
      <c r="P70" s="8">
        <v>0.96874999999999989</v>
      </c>
      <c r="R70" s="16" t="s">
        <v>21</v>
      </c>
      <c r="S70" s="22">
        <f>P73-B70</f>
        <v>0.81388888888888877</v>
      </c>
      <c r="T70" s="21">
        <f>S70*24</f>
        <v>19.533333333333331</v>
      </c>
    </row>
    <row r="71" spans="1:20" hidden="1">
      <c r="A71" s="2" t="s">
        <v>6</v>
      </c>
      <c r="B71" s="7">
        <v>8.8130000000000006</v>
      </c>
      <c r="C71" s="7">
        <v>21.289000000000001</v>
      </c>
      <c r="D71" s="7">
        <v>20.013000000000002</v>
      </c>
      <c r="E71" s="7">
        <v>21.289000000000001</v>
      </c>
      <c r="F71" s="7">
        <v>20.013000000000002</v>
      </c>
      <c r="G71" s="7">
        <v>21.289000000000001</v>
      </c>
      <c r="H71" s="7">
        <v>20.013000000000002</v>
      </c>
      <c r="I71" s="7">
        <v>21.289000000000001</v>
      </c>
      <c r="J71" s="7">
        <v>20.013000000000002</v>
      </c>
      <c r="K71" s="7">
        <v>21.289000000000001</v>
      </c>
      <c r="L71" s="7">
        <v>20.013000000000002</v>
      </c>
      <c r="M71" s="7">
        <v>21.289000000000001</v>
      </c>
      <c r="N71" s="7">
        <v>20.013000000000002</v>
      </c>
      <c r="O71" s="7">
        <v>21.289000000000001</v>
      </c>
      <c r="P71" s="7">
        <v>21.67</v>
      </c>
      <c r="R71" s="16" t="s">
        <v>6</v>
      </c>
      <c r="S71" s="23">
        <f>SUM(B71:P71)</f>
        <v>299.58400000000006</v>
      </c>
      <c r="T71" s="11"/>
    </row>
    <row r="72" spans="1:20" hidden="1">
      <c r="A72" s="2" t="s">
        <v>7</v>
      </c>
      <c r="B72" s="12">
        <v>1.5972222222222224E-2</v>
      </c>
      <c r="C72" s="12">
        <v>4.5833333333333337E-2</v>
      </c>
      <c r="D72" s="12">
        <v>4.0972222222222243E-2</v>
      </c>
      <c r="E72" s="12">
        <v>4.8611111111111105E-2</v>
      </c>
      <c r="F72" s="12">
        <v>4.2361111111111072E-2</v>
      </c>
      <c r="G72" s="12">
        <v>4.8611111111111105E-2</v>
      </c>
      <c r="H72" s="12">
        <v>4.2361111111111072E-2</v>
      </c>
      <c r="I72" s="12">
        <v>4.8611111111111049E-2</v>
      </c>
      <c r="J72" s="12">
        <v>4.2361111111111072E-2</v>
      </c>
      <c r="K72" s="12">
        <v>4.8611111111111049E-2</v>
      </c>
      <c r="L72" s="12">
        <v>4.0972222222222299E-2</v>
      </c>
      <c r="M72" s="12">
        <v>4.5833333333333393E-2</v>
      </c>
      <c r="N72" s="12">
        <v>4.0972222222222299E-2</v>
      </c>
      <c r="O72" s="12">
        <v>4.5833333333333393E-2</v>
      </c>
      <c r="P72" s="12">
        <v>4.9305555555555554E-2</v>
      </c>
      <c r="R72" s="16" t="s">
        <v>22</v>
      </c>
      <c r="S72" s="22">
        <f>SUM(B72:P72)</f>
        <v>0.64722222222222237</v>
      </c>
      <c r="T72" s="21">
        <f>S72*24</f>
        <v>15.533333333333337</v>
      </c>
    </row>
    <row r="73" spans="1:20" hidden="1">
      <c r="A73" s="2" t="s">
        <v>8</v>
      </c>
      <c r="B73" s="8">
        <v>0.22013888888888886</v>
      </c>
      <c r="C73" s="8">
        <v>0.26805555555555549</v>
      </c>
      <c r="D73" s="8">
        <v>0.32222222222222219</v>
      </c>
      <c r="E73" s="8">
        <v>0.39097222222222217</v>
      </c>
      <c r="F73" s="8">
        <v>0.44166666666666665</v>
      </c>
      <c r="G73" s="8">
        <v>0.50555555555555554</v>
      </c>
      <c r="H73" s="8">
        <v>0.55624999999999991</v>
      </c>
      <c r="I73" s="8">
        <v>0.62083333333333313</v>
      </c>
      <c r="J73" s="8">
        <v>0.67083333333333306</v>
      </c>
      <c r="K73" s="8">
        <v>0.72916666666666619</v>
      </c>
      <c r="L73" s="8">
        <v>0.79444444444444418</v>
      </c>
      <c r="M73" s="8">
        <v>0.85138888888888875</v>
      </c>
      <c r="N73" s="8">
        <v>0.90555555555555545</v>
      </c>
      <c r="O73" s="8">
        <v>0.96249999999999991</v>
      </c>
      <c r="P73" s="8">
        <v>1.0180555555555555</v>
      </c>
      <c r="R73" s="24" t="s">
        <v>23</v>
      </c>
      <c r="S73" s="25">
        <f>S71/T72</f>
        <v>19.286523605150215</v>
      </c>
      <c r="T73" s="11"/>
    </row>
    <row r="74" spans="1:20" hidden="1">
      <c r="A74" s="7" t="s">
        <v>9</v>
      </c>
      <c r="B74" s="7" t="s">
        <v>4</v>
      </c>
      <c r="C74" s="7" t="s">
        <v>3</v>
      </c>
      <c r="D74" s="7" t="s">
        <v>4</v>
      </c>
      <c r="E74" s="7" t="s">
        <v>3</v>
      </c>
      <c r="F74" s="7" t="s">
        <v>4</v>
      </c>
      <c r="G74" s="7" t="s">
        <v>3</v>
      </c>
      <c r="H74" s="7" t="s">
        <v>4</v>
      </c>
      <c r="I74" s="7" t="s">
        <v>3</v>
      </c>
      <c r="J74" s="7" t="s">
        <v>4</v>
      </c>
      <c r="K74" s="7" t="s">
        <v>3</v>
      </c>
      <c r="L74" s="7" t="s">
        <v>4</v>
      </c>
      <c r="M74" s="7" t="s">
        <v>3</v>
      </c>
      <c r="N74" s="7" t="s">
        <v>4</v>
      </c>
      <c r="O74" s="7" t="s">
        <v>3</v>
      </c>
      <c r="P74" s="9" t="s">
        <v>2</v>
      </c>
      <c r="R74" s="24" t="s">
        <v>24</v>
      </c>
      <c r="S74" s="25">
        <f>S71/T70</f>
        <v>15.337064846416387</v>
      </c>
      <c r="T74" s="11"/>
    </row>
    <row r="75" spans="1:20" hidden="1">
      <c r="A75" s="2" t="s">
        <v>10</v>
      </c>
      <c r="B75" s="8">
        <v>2.0833333333333333E-3</v>
      </c>
      <c r="C75" s="8">
        <v>1.3194444444444453E-2</v>
      </c>
      <c r="D75" s="8">
        <v>2.0138888888888873E-2</v>
      </c>
      <c r="E75" s="8">
        <v>8.3333333333334147E-3</v>
      </c>
      <c r="F75" s="8">
        <v>1.5277777777777779E-2</v>
      </c>
      <c r="G75" s="8">
        <v>8.3333333333333592E-3</v>
      </c>
      <c r="H75" s="8">
        <v>1.5972222222222165E-2</v>
      </c>
      <c r="I75" s="8">
        <v>7.6388888888888618E-3</v>
      </c>
      <c r="J75" s="8">
        <v>9.7222222222220767E-3</v>
      </c>
      <c r="K75" s="8">
        <v>2.4305555555555691E-2</v>
      </c>
      <c r="L75" s="8">
        <v>1.1111111111111183E-2</v>
      </c>
      <c r="M75" s="8">
        <v>1.3194444444444398E-2</v>
      </c>
      <c r="N75" s="8">
        <v>1.1111111111111072E-2</v>
      </c>
      <c r="O75" s="8">
        <v>6.2499999999999778E-3</v>
      </c>
    </row>
    <row r="76" spans="1:20" hidden="1">
      <c r="A76" s="2"/>
    </row>
    <row r="77" spans="1:20" ht="18.75">
      <c r="A77" s="4" t="s">
        <v>18</v>
      </c>
    </row>
    <row r="78" spans="1:20">
      <c r="A78" s="14" t="s">
        <v>1</v>
      </c>
      <c r="B78" s="31" t="s">
        <v>2</v>
      </c>
      <c r="C78" s="14" t="s">
        <v>4</v>
      </c>
      <c r="D78" s="14" t="s">
        <v>3</v>
      </c>
      <c r="E78" s="14" t="s">
        <v>4</v>
      </c>
      <c r="F78" s="14" t="s">
        <v>3</v>
      </c>
      <c r="G78" s="14" t="s">
        <v>4</v>
      </c>
      <c r="H78" s="14" t="s">
        <v>3</v>
      </c>
      <c r="I78" s="14" t="s">
        <v>4</v>
      </c>
      <c r="J78" s="14" t="s">
        <v>3</v>
      </c>
      <c r="K78" s="14" t="s">
        <v>4</v>
      </c>
      <c r="L78" s="14" t="s">
        <v>3</v>
      </c>
      <c r="M78" s="14" t="s">
        <v>4</v>
      </c>
      <c r="N78" s="14" t="s">
        <v>3</v>
      </c>
      <c r="R78" s="14"/>
      <c r="S78" s="22" t="s">
        <v>20</v>
      </c>
      <c r="T78" s="11"/>
    </row>
    <row r="79" spans="1:20">
      <c r="A79" s="16" t="s">
        <v>5</v>
      </c>
      <c r="B79" s="18">
        <v>0.3347222222222222</v>
      </c>
      <c r="C79" s="18">
        <v>0.35277777777777769</v>
      </c>
      <c r="D79" s="18">
        <v>0.40972222222222221</v>
      </c>
      <c r="E79" s="18">
        <v>0.46736111111111112</v>
      </c>
      <c r="F79" s="18">
        <v>0.52430555555555569</v>
      </c>
      <c r="G79" s="18">
        <v>0.5819444444444446</v>
      </c>
      <c r="H79" s="18">
        <v>0.64236111111111127</v>
      </c>
      <c r="I79" s="18">
        <v>0.69444444444444464</v>
      </c>
      <c r="J79" s="18">
        <v>0.76736111111111138</v>
      </c>
      <c r="K79" s="18">
        <v>0.81944444444444475</v>
      </c>
      <c r="L79" s="18">
        <v>0.87847222222222243</v>
      </c>
      <c r="M79" s="18">
        <v>0.93055555555555591</v>
      </c>
      <c r="N79" s="18">
        <v>0.98263888888888928</v>
      </c>
      <c r="O79" s="8"/>
      <c r="P79" s="8"/>
      <c r="R79" s="16" t="s">
        <v>21</v>
      </c>
      <c r="S79" s="22">
        <f>N82-B79</f>
        <v>0.69722222222222263</v>
      </c>
      <c r="T79" s="21">
        <f>S79*24</f>
        <v>16.733333333333341</v>
      </c>
    </row>
    <row r="80" spans="1:20">
      <c r="A80" s="16" t="s">
        <v>6</v>
      </c>
      <c r="B80" s="14">
        <v>8.8130000000000006</v>
      </c>
      <c r="C80" s="14">
        <v>21.289000000000001</v>
      </c>
      <c r="D80" s="14">
        <v>20.013000000000002</v>
      </c>
      <c r="E80" s="14">
        <v>21.289000000000001</v>
      </c>
      <c r="F80" s="14">
        <v>20.013000000000002</v>
      </c>
      <c r="G80" s="14">
        <v>21.289000000000001</v>
      </c>
      <c r="H80" s="14">
        <v>20.013000000000002</v>
      </c>
      <c r="I80" s="14">
        <v>21.289000000000001</v>
      </c>
      <c r="J80" s="14">
        <v>20.013000000000002</v>
      </c>
      <c r="K80" s="14">
        <v>21.289000000000001</v>
      </c>
      <c r="L80" s="14">
        <v>20.013000000000002</v>
      </c>
      <c r="M80" s="14">
        <v>21.289000000000001</v>
      </c>
      <c r="N80" s="14">
        <v>21.67</v>
      </c>
      <c r="R80" s="16" t="s">
        <v>6</v>
      </c>
      <c r="S80" s="26">
        <f>SUM(B80:P80)</f>
        <v>258.2820000000001</v>
      </c>
      <c r="T80" s="11"/>
    </row>
    <row r="81" spans="1:20" s="13" customFormat="1">
      <c r="A81" s="27" t="s">
        <v>7</v>
      </c>
      <c r="B81" s="28">
        <v>1.5972222222222224E-2</v>
      </c>
      <c r="C81" s="28">
        <v>4.8611111111111112E-2</v>
      </c>
      <c r="D81" s="28">
        <v>4.2361111111111106E-2</v>
      </c>
      <c r="E81" s="28">
        <v>4.8611111111111105E-2</v>
      </c>
      <c r="F81" s="28">
        <v>4.2361111111111072E-2</v>
      </c>
      <c r="G81" s="28">
        <v>4.8611111111111105E-2</v>
      </c>
      <c r="H81" s="28">
        <v>4.2361111111111072E-2</v>
      </c>
      <c r="I81" s="28">
        <v>4.8611111111111049E-2</v>
      </c>
      <c r="J81" s="28">
        <v>4.0972222222222077E-2</v>
      </c>
      <c r="K81" s="28">
        <v>4.5833333333333171E-2</v>
      </c>
      <c r="L81" s="28">
        <v>4.0972222222222299E-2</v>
      </c>
      <c r="M81" s="28">
        <v>4.5833333333333393E-2</v>
      </c>
      <c r="N81" s="28">
        <v>4.9305555555555554E-2</v>
      </c>
      <c r="O81" s="29"/>
      <c r="P81" s="29"/>
      <c r="R81" s="27" t="s">
        <v>22</v>
      </c>
      <c r="S81" s="27">
        <f>SUM(B81:P81)</f>
        <v>0.56041666666666645</v>
      </c>
      <c r="T81" s="13">
        <f>S81*24</f>
        <v>13.449999999999996</v>
      </c>
    </row>
    <row r="82" spans="1:20">
      <c r="A82" s="16" t="s">
        <v>8</v>
      </c>
      <c r="B82" s="18">
        <v>0.35069444444444436</v>
      </c>
      <c r="C82" s="18">
        <v>0.4013888888888888</v>
      </c>
      <c r="D82" s="18">
        <v>0.45208333333333334</v>
      </c>
      <c r="E82" s="18">
        <v>0.51597222222222228</v>
      </c>
      <c r="F82" s="18">
        <v>0.56666666666666676</v>
      </c>
      <c r="G82" s="18">
        <v>0.63055555555555576</v>
      </c>
      <c r="H82" s="18">
        <v>0.68472222222222234</v>
      </c>
      <c r="I82" s="18">
        <v>0.74305555555555569</v>
      </c>
      <c r="J82" s="18">
        <v>0.80833333333333346</v>
      </c>
      <c r="K82" s="18">
        <v>0.86527777777777792</v>
      </c>
      <c r="L82" s="18">
        <v>0.91944444444444473</v>
      </c>
      <c r="M82" s="18">
        <v>0.97638888888888931</v>
      </c>
      <c r="N82" s="18">
        <v>1.0319444444444448</v>
      </c>
      <c r="O82" s="8"/>
      <c r="P82" s="8"/>
      <c r="R82" s="24" t="s">
        <v>23</v>
      </c>
      <c r="S82" s="25">
        <f>S80/T81</f>
        <v>19.203122676579937</v>
      </c>
      <c r="T82" s="11"/>
    </row>
    <row r="83" spans="1:20">
      <c r="A83" s="14" t="s">
        <v>9</v>
      </c>
      <c r="B83" s="14" t="s">
        <v>4</v>
      </c>
      <c r="C83" s="14" t="s">
        <v>3</v>
      </c>
      <c r="D83" s="14" t="s">
        <v>4</v>
      </c>
      <c r="E83" s="14" t="s">
        <v>3</v>
      </c>
      <c r="F83" s="14" t="s">
        <v>4</v>
      </c>
      <c r="G83" s="14" t="s">
        <v>3</v>
      </c>
      <c r="H83" s="14" t="s">
        <v>4</v>
      </c>
      <c r="I83" s="14" t="s">
        <v>3</v>
      </c>
      <c r="J83" s="14" t="s">
        <v>4</v>
      </c>
      <c r="K83" s="14" t="s">
        <v>3</v>
      </c>
      <c r="L83" s="14" t="s">
        <v>4</v>
      </c>
      <c r="M83" s="14" t="s">
        <v>3</v>
      </c>
      <c r="N83" s="31" t="s">
        <v>2</v>
      </c>
      <c r="R83" s="24" t="s">
        <v>24</v>
      </c>
      <c r="S83" s="25">
        <f>S80/T79</f>
        <v>15.435179282868525</v>
      </c>
      <c r="T83" s="11"/>
    </row>
    <row r="84" spans="1:20">
      <c r="A84" s="16" t="s">
        <v>10</v>
      </c>
      <c r="B84" s="18">
        <v>2.0833333333333333E-3</v>
      </c>
      <c r="C84" s="18">
        <v>8.3333333333334147E-3</v>
      </c>
      <c r="D84" s="18">
        <v>1.5277777777777779E-2</v>
      </c>
      <c r="E84" s="18">
        <v>8.3333333333334147E-3</v>
      </c>
      <c r="F84" s="18">
        <v>1.5277777777777779E-2</v>
      </c>
      <c r="G84" s="18">
        <v>1.1805555555555514E-2</v>
      </c>
      <c r="H84" s="18">
        <v>9.7222222222222987E-3</v>
      </c>
      <c r="I84" s="18">
        <v>2.4305555555555691E-2</v>
      </c>
      <c r="J84" s="18">
        <v>1.1111111111111294E-2</v>
      </c>
      <c r="K84" s="18">
        <v>1.3194444444444509E-2</v>
      </c>
      <c r="L84" s="18">
        <v>1.1111111111111183E-2</v>
      </c>
      <c r="M84" s="18">
        <v>6.2499999999999778E-3</v>
      </c>
      <c r="N84" s="18"/>
      <c r="O84" s="8"/>
    </row>
  </sheetData>
  <pageMargins left="0.25" right="0.25" top="0.75" bottom="0.75" header="0.3" footer="0.3"/>
  <pageSetup paperSize="9" scale="65" fitToHeight="0" orientation="landscape" r:id="rId1"/>
  <rowBreaks count="1" manualBreakCount="1">
    <brk id="84" max="2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75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16" width="8.42578125" style="7" customWidth="1"/>
    <col min="17" max="17" width="18.28515625" style="7" bestFit="1" customWidth="1"/>
    <col min="18" max="18" width="8.42578125" style="7" customWidth="1"/>
    <col min="19" max="19" width="8.42578125" style="30" hidden="1" customWidth="1"/>
    <col min="20" max="20" width="1.42578125" customWidth="1"/>
    <col min="21" max="27" width="8.42578125" customWidth="1"/>
  </cols>
  <sheetData>
    <row r="1" spans="1:20" s="2" customFormat="1"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30"/>
    </row>
    <row r="2" spans="1:20" s="2" customFormat="1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30"/>
    </row>
    <row r="3" spans="1:20" s="2" customFormat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30"/>
    </row>
    <row r="4" spans="1:20" s="2" customFormat="1" ht="21">
      <c r="A4" s="5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30"/>
    </row>
    <row r="5" spans="1:20" ht="18.75">
      <c r="A5" s="4" t="s">
        <v>0</v>
      </c>
    </row>
    <row r="6" spans="1:20">
      <c r="A6" s="14" t="s">
        <v>1</v>
      </c>
      <c r="B6" s="31" t="s">
        <v>2</v>
      </c>
      <c r="C6" s="14" t="s">
        <v>3</v>
      </c>
      <c r="D6" s="14" t="s">
        <v>4</v>
      </c>
      <c r="E6" s="14" t="s">
        <v>3</v>
      </c>
      <c r="F6" s="14" t="s">
        <v>4</v>
      </c>
      <c r="G6" s="14" t="s">
        <v>3</v>
      </c>
      <c r="H6" s="14" t="s">
        <v>4</v>
      </c>
      <c r="I6" s="14" t="s">
        <v>3</v>
      </c>
      <c r="J6" s="14" t="s">
        <v>4</v>
      </c>
      <c r="K6" s="14" t="s">
        <v>3</v>
      </c>
      <c r="L6" s="14" t="s">
        <v>4</v>
      </c>
      <c r="M6" s="14" t="s">
        <v>3</v>
      </c>
      <c r="N6" s="14" t="s">
        <v>4</v>
      </c>
      <c r="O6" s="14" t="s">
        <v>3</v>
      </c>
      <c r="Q6" s="14"/>
      <c r="R6" s="18" t="s">
        <v>20</v>
      </c>
      <c r="T6" s="11"/>
    </row>
    <row r="7" spans="1:20">
      <c r="A7" s="16" t="s">
        <v>5</v>
      </c>
      <c r="B7" s="18">
        <v>0.20555555555555557</v>
      </c>
      <c r="C7" s="18">
        <v>0.26041666666666663</v>
      </c>
      <c r="D7" s="18">
        <v>0.3125</v>
      </c>
      <c r="E7" s="18">
        <v>0.37847222222222215</v>
      </c>
      <c r="F7" s="18">
        <v>0.44444444444444442</v>
      </c>
      <c r="G7" s="18">
        <v>0.50347222222222221</v>
      </c>
      <c r="H7" s="18">
        <v>0.56944444444444442</v>
      </c>
      <c r="I7" s="18">
        <v>0.6284722222222221</v>
      </c>
      <c r="J7" s="18">
        <v>0.69444444444444431</v>
      </c>
      <c r="K7" s="18">
        <v>0.7534722222222221</v>
      </c>
      <c r="L7" s="18">
        <v>0.81944444444444431</v>
      </c>
      <c r="M7" s="18">
        <v>0.87847222222222199</v>
      </c>
      <c r="N7" s="18">
        <v>0.93055555555555525</v>
      </c>
      <c r="O7" s="18">
        <v>0.98263888888888851</v>
      </c>
      <c r="Q7" s="14" t="s">
        <v>21</v>
      </c>
      <c r="R7" s="18">
        <f>O10-B7</f>
        <v>0.82638888888888851</v>
      </c>
      <c r="S7" s="30">
        <f>R7*24</f>
        <v>19.833333333333325</v>
      </c>
      <c r="T7" s="11"/>
    </row>
    <row r="8" spans="1:20">
      <c r="A8" s="16" t="s">
        <v>6</v>
      </c>
      <c r="B8" s="32">
        <v>22.826000000000001</v>
      </c>
      <c r="C8" s="32">
        <v>20.013000000000002</v>
      </c>
      <c r="D8" s="32">
        <v>21.289000000000001</v>
      </c>
      <c r="E8" s="32">
        <v>20.013000000000002</v>
      </c>
      <c r="F8" s="32">
        <v>21.289000000000001</v>
      </c>
      <c r="G8" s="32">
        <v>20.013000000000002</v>
      </c>
      <c r="H8" s="32">
        <v>21.289000000000001</v>
      </c>
      <c r="I8" s="32">
        <v>20.013000000000002</v>
      </c>
      <c r="J8" s="32">
        <v>21.289000000000001</v>
      </c>
      <c r="K8" s="32">
        <v>20.013000000000002</v>
      </c>
      <c r="L8" s="32">
        <v>21.289000000000001</v>
      </c>
      <c r="M8" s="32">
        <v>20.013000000000002</v>
      </c>
      <c r="N8" s="32">
        <v>21.289000000000001</v>
      </c>
      <c r="O8" s="32">
        <v>21.67</v>
      </c>
      <c r="P8" s="38"/>
      <c r="Q8" s="32" t="s">
        <v>6</v>
      </c>
      <c r="R8" s="32">
        <f>SUM(B8:O8)</f>
        <v>292.30800000000011</v>
      </c>
      <c r="T8" s="11"/>
    </row>
    <row r="9" spans="1:20">
      <c r="A9" s="16" t="s">
        <v>7</v>
      </c>
      <c r="B9" s="28">
        <v>4.7916666666666663E-2</v>
      </c>
      <c r="C9" s="28">
        <v>4.027777777777778E-2</v>
      </c>
      <c r="D9" s="28">
        <v>4.5833333333333309E-2</v>
      </c>
      <c r="E9" s="28">
        <v>4.0972222222222215E-2</v>
      </c>
      <c r="F9" s="28">
        <v>4.7916666666666663E-2</v>
      </c>
      <c r="G9" s="28">
        <v>4.0972222222222215E-2</v>
      </c>
      <c r="H9" s="28">
        <v>4.7916666666666663E-2</v>
      </c>
      <c r="I9" s="28">
        <v>4.0972222222222215E-2</v>
      </c>
      <c r="J9" s="28">
        <v>4.7916666666666663E-2</v>
      </c>
      <c r="K9" s="28">
        <v>4.027777777777778E-2</v>
      </c>
      <c r="L9" s="28">
        <v>4.5138888888888888E-2</v>
      </c>
      <c r="M9" s="28">
        <v>4.027777777777778E-2</v>
      </c>
      <c r="N9" s="28">
        <v>4.5138888888888888E-2</v>
      </c>
      <c r="O9" s="28">
        <v>4.9305555555555554E-2</v>
      </c>
      <c r="Q9" s="40" t="s">
        <v>22</v>
      </c>
      <c r="R9" s="40">
        <f>SUM(B9:O9)</f>
        <v>0.62083333333333335</v>
      </c>
      <c r="S9" s="30">
        <f>R9*24</f>
        <v>14.9</v>
      </c>
      <c r="T9" s="13"/>
    </row>
    <row r="10" spans="1:20">
      <c r="A10" s="16" t="s">
        <v>8</v>
      </c>
      <c r="B10" s="18">
        <v>0.25347222222222221</v>
      </c>
      <c r="C10" s="18">
        <v>0.30069444444444443</v>
      </c>
      <c r="D10" s="18">
        <v>0.35833333333333328</v>
      </c>
      <c r="E10" s="18">
        <v>0.4194444444444444</v>
      </c>
      <c r="F10" s="18">
        <v>0.49236111111111108</v>
      </c>
      <c r="G10" s="18">
        <v>0.5444444444444444</v>
      </c>
      <c r="H10" s="18">
        <v>0.61736111111111103</v>
      </c>
      <c r="I10" s="18">
        <v>0.66944444444444429</v>
      </c>
      <c r="J10" s="18">
        <v>0.74236111111111103</v>
      </c>
      <c r="K10" s="18">
        <v>0.79374999999999984</v>
      </c>
      <c r="L10" s="18">
        <v>0.86458333333333315</v>
      </c>
      <c r="M10" s="18">
        <v>0.91874999999999973</v>
      </c>
      <c r="N10" s="18">
        <v>0.97569444444444409</v>
      </c>
      <c r="O10" s="18">
        <v>1.0319444444444441</v>
      </c>
      <c r="Q10" s="19" t="s">
        <v>23</v>
      </c>
      <c r="R10" s="41">
        <f>R8/S9</f>
        <v>19.617986577181213</v>
      </c>
      <c r="T10" s="11"/>
    </row>
    <row r="11" spans="1:20">
      <c r="A11" s="14" t="s">
        <v>9</v>
      </c>
      <c r="B11" s="14" t="s">
        <v>3</v>
      </c>
      <c r="C11" s="14" t="s">
        <v>4</v>
      </c>
      <c r="D11" s="14" t="s">
        <v>3</v>
      </c>
      <c r="E11" s="14" t="s">
        <v>4</v>
      </c>
      <c r="F11" s="14" t="s">
        <v>3</v>
      </c>
      <c r="G11" s="14" t="s">
        <v>4</v>
      </c>
      <c r="H11" s="14" t="s">
        <v>3</v>
      </c>
      <c r="I11" s="14" t="s">
        <v>4</v>
      </c>
      <c r="J11" s="14" t="s">
        <v>3</v>
      </c>
      <c r="K11" s="14" t="s">
        <v>4</v>
      </c>
      <c r="L11" s="14" t="s">
        <v>3</v>
      </c>
      <c r="M11" s="14" t="s">
        <v>4</v>
      </c>
      <c r="N11" s="14" t="s">
        <v>3</v>
      </c>
      <c r="O11" s="31" t="s">
        <v>2</v>
      </c>
      <c r="Q11" s="19" t="s">
        <v>24</v>
      </c>
      <c r="R11" s="41">
        <f>R8/S7</f>
        <v>14.738218487394969</v>
      </c>
      <c r="T11" s="11"/>
    </row>
    <row r="12" spans="1:20">
      <c r="A12" s="16" t="s">
        <v>10</v>
      </c>
      <c r="B12" s="18">
        <v>6.9444444444444441E-3</v>
      </c>
      <c r="C12" s="18">
        <v>1.1805555555555555E-2</v>
      </c>
      <c r="D12" s="18">
        <v>2.013888888888889E-2</v>
      </c>
      <c r="E12" s="18">
        <v>2.4999999999999998E-2</v>
      </c>
      <c r="F12" s="18">
        <v>1.1111111111111112E-2</v>
      </c>
      <c r="G12" s="18">
        <v>2.4999999999999998E-2</v>
      </c>
      <c r="H12" s="18">
        <v>1.1111111111111112E-2</v>
      </c>
      <c r="I12" s="18">
        <v>2.4999999999999998E-2</v>
      </c>
      <c r="J12" s="18">
        <v>1.1111111111111112E-2</v>
      </c>
      <c r="K12" s="18">
        <v>2.5694444444444447E-2</v>
      </c>
      <c r="L12" s="18">
        <v>1.3888888888888888E-2</v>
      </c>
      <c r="M12" s="18">
        <v>1.1805555555555555E-2</v>
      </c>
      <c r="N12" s="18">
        <v>6.9444444444444441E-3</v>
      </c>
      <c r="O12" s="18"/>
    </row>
    <row r="13" spans="1:20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20" ht="18.75" hidden="1">
      <c r="A14" s="4" t="s">
        <v>11</v>
      </c>
    </row>
    <row r="15" spans="1:20" hidden="1">
      <c r="A15" s="14" t="s">
        <v>1</v>
      </c>
      <c r="B15" s="15" t="s">
        <v>2</v>
      </c>
      <c r="C15" s="14" t="s">
        <v>4</v>
      </c>
      <c r="D15" s="14" t="s">
        <v>3</v>
      </c>
      <c r="E15" s="14" t="s">
        <v>4</v>
      </c>
      <c r="F15" s="14" t="s">
        <v>3</v>
      </c>
      <c r="G15" s="14" t="s">
        <v>4</v>
      </c>
      <c r="H15" s="14" t="s">
        <v>3</v>
      </c>
      <c r="I15" s="14" t="s">
        <v>4</v>
      </c>
      <c r="J15" s="14" t="s">
        <v>3</v>
      </c>
      <c r="K15" s="14" t="s">
        <v>4</v>
      </c>
      <c r="L15" s="14" t="s">
        <v>3</v>
      </c>
      <c r="M15" s="14" t="s">
        <v>4</v>
      </c>
      <c r="N15" s="14" t="s">
        <v>3</v>
      </c>
      <c r="O15" s="14" t="s">
        <v>4</v>
      </c>
      <c r="Q15" s="14"/>
      <c r="R15" s="18" t="s">
        <v>20</v>
      </c>
    </row>
    <row r="16" spans="1:20" hidden="1">
      <c r="A16" s="16" t="s">
        <v>5</v>
      </c>
      <c r="B16" s="18">
        <v>0.23194444444444443</v>
      </c>
      <c r="C16" s="18">
        <v>0.24999999999999997</v>
      </c>
      <c r="D16" s="18">
        <v>0.30208333333333326</v>
      </c>
      <c r="E16" s="18">
        <v>0.35416666666666663</v>
      </c>
      <c r="F16" s="18">
        <v>0.42013888888888884</v>
      </c>
      <c r="G16" s="18">
        <v>0.4861111111111111</v>
      </c>
      <c r="H16" s="18">
        <v>0.54513888888888884</v>
      </c>
      <c r="I16" s="18">
        <v>0.61111111111111105</v>
      </c>
      <c r="J16" s="18">
        <v>0.67013888888888884</v>
      </c>
      <c r="K16" s="18">
        <v>0.73611111111111105</v>
      </c>
      <c r="L16" s="18">
        <v>0.79513888888888873</v>
      </c>
      <c r="M16" s="18">
        <v>0.84722222222222199</v>
      </c>
      <c r="N16" s="18">
        <v>0.90624999999999967</v>
      </c>
      <c r="O16" s="18">
        <v>0.94861111111111074</v>
      </c>
      <c r="Q16" s="14" t="s">
        <v>21</v>
      </c>
      <c r="R16" s="18">
        <f>O19-B16</f>
        <v>0.73263888888888862</v>
      </c>
      <c r="S16" s="30">
        <f>R16*24</f>
        <v>17.583333333333329</v>
      </c>
    </row>
    <row r="17" spans="1:19" hidden="1">
      <c r="A17" s="16" t="s">
        <v>6</v>
      </c>
      <c r="B17" s="14">
        <v>8.8130000000000006</v>
      </c>
      <c r="C17" s="14">
        <v>21.289000000000001</v>
      </c>
      <c r="D17" s="14">
        <v>20.013000000000002</v>
      </c>
      <c r="E17" s="14">
        <v>21.289000000000001</v>
      </c>
      <c r="F17" s="14">
        <v>20.013000000000002</v>
      </c>
      <c r="G17" s="14">
        <v>21.289000000000001</v>
      </c>
      <c r="H17" s="14">
        <v>20.013000000000002</v>
      </c>
      <c r="I17" s="14">
        <v>21.289000000000001</v>
      </c>
      <c r="J17" s="14">
        <v>20.013000000000002</v>
      </c>
      <c r="K17" s="14">
        <v>21.289000000000001</v>
      </c>
      <c r="L17" s="14">
        <v>20.013000000000002</v>
      </c>
      <c r="M17" s="14">
        <v>21.289000000000001</v>
      </c>
      <c r="N17" s="14">
        <v>20.013000000000002</v>
      </c>
      <c r="O17" s="14">
        <v>8.9</v>
      </c>
      <c r="Q17" s="14" t="s">
        <v>6</v>
      </c>
      <c r="R17" s="36">
        <f>SUM(B17:O17)</f>
        <v>265.52500000000003</v>
      </c>
    </row>
    <row r="18" spans="1:19" hidden="1">
      <c r="A18" s="16" t="s">
        <v>7</v>
      </c>
      <c r="B18" s="28">
        <v>1.5972222222222224E-2</v>
      </c>
      <c r="C18" s="28">
        <v>4.5138888888888888E-2</v>
      </c>
      <c r="D18" s="28">
        <v>4.027777777777778E-2</v>
      </c>
      <c r="E18" s="28">
        <v>4.7916666666666663E-2</v>
      </c>
      <c r="F18" s="28">
        <v>4.0972222222222222E-2</v>
      </c>
      <c r="G18" s="28">
        <v>4.7916666666666663E-2</v>
      </c>
      <c r="H18" s="28">
        <v>4.0972222222222222E-2</v>
      </c>
      <c r="I18" s="28">
        <v>4.7916666666666663E-2</v>
      </c>
      <c r="J18" s="28">
        <v>4.0972222222222222E-2</v>
      </c>
      <c r="K18" s="28">
        <v>4.7222222222222221E-2</v>
      </c>
      <c r="L18" s="28">
        <v>4.027777777777778E-2</v>
      </c>
      <c r="M18" s="28">
        <v>4.5138888888888888E-2</v>
      </c>
      <c r="N18" s="28">
        <v>4.027777777777778E-2</v>
      </c>
      <c r="O18" s="28">
        <v>1.5972222222222224E-2</v>
      </c>
      <c r="Q18" s="40" t="s">
        <v>22</v>
      </c>
      <c r="R18" s="40">
        <f>SUM(B18:O18)</f>
        <v>0.55694444444444446</v>
      </c>
      <c r="S18" s="30">
        <f>R18*24</f>
        <v>13.366666666666667</v>
      </c>
    </row>
    <row r="19" spans="1:19" hidden="1">
      <c r="A19" s="16" t="s">
        <v>8</v>
      </c>
      <c r="B19" s="18">
        <v>0.24791666666666665</v>
      </c>
      <c r="C19" s="18">
        <v>0.29513888888888884</v>
      </c>
      <c r="D19" s="18">
        <v>0.34236111111111106</v>
      </c>
      <c r="E19" s="18">
        <v>0.40208333333333329</v>
      </c>
      <c r="F19" s="18">
        <v>0.46111111111111108</v>
      </c>
      <c r="G19" s="18">
        <v>0.53402777777777777</v>
      </c>
      <c r="H19" s="18">
        <v>0.58611111111111103</v>
      </c>
      <c r="I19" s="18">
        <v>0.65902777777777777</v>
      </c>
      <c r="J19" s="18">
        <v>0.71111111111111103</v>
      </c>
      <c r="K19" s="18">
        <v>0.78333333333333321</v>
      </c>
      <c r="L19" s="18">
        <v>0.83541666666666647</v>
      </c>
      <c r="M19" s="18">
        <v>0.89236111111111083</v>
      </c>
      <c r="N19" s="18">
        <v>0.94652777777777741</v>
      </c>
      <c r="O19" s="18">
        <v>0.96458333333333302</v>
      </c>
      <c r="Q19" s="19" t="s">
        <v>23</v>
      </c>
      <c r="R19" s="41">
        <f>R17/S18</f>
        <v>19.864713216957608</v>
      </c>
    </row>
    <row r="20" spans="1:19" hidden="1">
      <c r="A20" s="14" t="s">
        <v>9</v>
      </c>
      <c r="B20" s="14" t="s">
        <v>4</v>
      </c>
      <c r="C20" s="14" t="s">
        <v>3</v>
      </c>
      <c r="D20" s="14" t="s">
        <v>4</v>
      </c>
      <c r="E20" s="14" t="s">
        <v>3</v>
      </c>
      <c r="F20" s="14" t="s">
        <v>4</v>
      </c>
      <c r="G20" s="14" t="s">
        <v>3</v>
      </c>
      <c r="H20" s="14" t="s">
        <v>4</v>
      </c>
      <c r="I20" s="14" t="s">
        <v>3</v>
      </c>
      <c r="J20" s="14" t="s">
        <v>4</v>
      </c>
      <c r="K20" s="14" t="s">
        <v>3</v>
      </c>
      <c r="L20" s="14" t="s">
        <v>4</v>
      </c>
      <c r="M20" s="14" t="s">
        <v>3</v>
      </c>
      <c r="N20" s="14" t="s">
        <v>4</v>
      </c>
      <c r="O20" s="15" t="s">
        <v>2</v>
      </c>
      <c r="Q20" s="19" t="s">
        <v>24</v>
      </c>
      <c r="R20" s="41">
        <f>R17/S16</f>
        <v>15.100947867298585</v>
      </c>
    </row>
    <row r="21" spans="1:19" hidden="1">
      <c r="A21" s="16" t="s">
        <v>10</v>
      </c>
      <c r="B21" s="18">
        <v>2.0833333333333333E-3</v>
      </c>
      <c r="C21" s="18">
        <v>6.9444444444444441E-3</v>
      </c>
      <c r="D21" s="18">
        <v>1.1805555555555555E-2</v>
      </c>
      <c r="E21" s="18">
        <v>1.8055555555555557E-2</v>
      </c>
      <c r="F21" s="18">
        <v>2.4999999999999998E-2</v>
      </c>
      <c r="G21" s="18">
        <v>1.1111111111111112E-2</v>
      </c>
      <c r="H21" s="18">
        <v>2.4999999999999998E-2</v>
      </c>
      <c r="I21" s="18">
        <v>1.1111111111111112E-2</v>
      </c>
      <c r="J21" s="18">
        <v>2.4999999999999998E-2</v>
      </c>
      <c r="K21" s="18">
        <v>1.1805555555555555E-2</v>
      </c>
      <c r="L21" s="18">
        <v>1.1805555555555555E-2</v>
      </c>
      <c r="M21" s="18">
        <v>1.3888888888888888E-2</v>
      </c>
      <c r="N21" s="18">
        <v>2.0833333333333333E-3</v>
      </c>
      <c r="O21" s="18"/>
    </row>
    <row r="22" spans="1:19" hidden="1">
      <c r="A22" s="2"/>
    </row>
    <row r="23" spans="1:19" ht="18.75">
      <c r="A23" s="4" t="s">
        <v>12</v>
      </c>
    </row>
    <row r="24" spans="1:19">
      <c r="A24" s="14" t="s">
        <v>1</v>
      </c>
      <c r="B24" s="31" t="s">
        <v>2</v>
      </c>
      <c r="C24" s="14" t="s">
        <v>3</v>
      </c>
      <c r="D24" s="14" t="s">
        <v>4</v>
      </c>
      <c r="E24" s="14" t="s">
        <v>3</v>
      </c>
      <c r="F24" s="14" t="s">
        <v>4</v>
      </c>
      <c r="G24" s="14" t="s">
        <v>3</v>
      </c>
      <c r="H24" s="14" t="s">
        <v>4</v>
      </c>
      <c r="I24" s="14" t="s">
        <v>3</v>
      </c>
      <c r="J24" s="14" t="s">
        <v>4</v>
      </c>
      <c r="K24" s="14" t="s">
        <v>3</v>
      </c>
      <c r="L24" s="14" t="s">
        <v>4</v>
      </c>
      <c r="Q24" s="14"/>
      <c r="R24" s="18" t="s">
        <v>20</v>
      </c>
    </row>
    <row r="25" spans="1:19">
      <c r="A25" s="16" t="s">
        <v>5</v>
      </c>
      <c r="B25" s="18">
        <v>0.22638888888888889</v>
      </c>
      <c r="C25" s="18">
        <v>0.28124999999999994</v>
      </c>
      <c r="D25" s="18">
        <v>0.33333333333333331</v>
      </c>
      <c r="E25" s="18">
        <v>0.40625</v>
      </c>
      <c r="F25" s="18">
        <v>0.47222222222222227</v>
      </c>
      <c r="G25" s="18">
        <v>0.53125</v>
      </c>
      <c r="H25" s="18">
        <v>0.59722222222222221</v>
      </c>
      <c r="I25" s="18">
        <v>0.65625</v>
      </c>
      <c r="J25" s="18">
        <v>0.72222222222222221</v>
      </c>
      <c r="K25" s="18">
        <v>0.78124999999999989</v>
      </c>
      <c r="L25" s="18">
        <v>0.82361111111111096</v>
      </c>
      <c r="M25" s="8"/>
      <c r="N25" s="8"/>
      <c r="O25" s="8"/>
      <c r="Q25" s="14" t="s">
        <v>21</v>
      </c>
      <c r="R25" s="18">
        <f>L28-B25</f>
        <v>0.61319444444444438</v>
      </c>
      <c r="S25" s="30">
        <f>R25*24</f>
        <v>14.716666666666665</v>
      </c>
    </row>
    <row r="26" spans="1:19">
      <c r="A26" s="16" t="s">
        <v>6</v>
      </c>
      <c r="B26" s="32">
        <v>22.826000000000001</v>
      </c>
      <c r="C26" s="32">
        <v>20.013000000000002</v>
      </c>
      <c r="D26" s="32">
        <v>21.289000000000001</v>
      </c>
      <c r="E26" s="32">
        <v>20.013000000000002</v>
      </c>
      <c r="F26" s="32">
        <v>21.289000000000001</v>
      </c>
      <c r="G26" s="32">
        <v>20.013000000000002</v>
      </c>
      <c r="H26" s="32">
        <v>21.289000000000001</v>
      </c>
      <c r="I26" s="32">
        <v>20.013000000000002</v>
      </c>
      <c r="J26" s="32">
        <v>21.289000000000001</v>
      </c>
      <c r="K26" s="32">
        <v>20.013000000000002</v>
      </c>
      <c r="L26" s="32">
        <v>8.9</v>
      </c>
      <c r="M26" s="38"/>
      <c r="N26" s="38"/>
      <c r="O26" s="38"/>
      <c r="P26" s="38"/>
      <c r="Q26" s="32" t="s">
        <v>6</v>
      </c>
      <c r="R26" s="32">
        <f>SUM(B26:O26)</f>
        <v>216.94700000000006</v>
      </c>
    </row>
    <row r="27" spans="1:19">
      <c r="A27" s="16" t="s">
        <v>7</v>
      </c>
      <c r="B27" s="28">
        <v>4.7916666666666663E-2</v>
      </c>
      <c r="C27" s="28">
        <v>4.027777777777778E-2</v>
      </c>
      <c r="D27" s="28">
        <v>4.5833333333333309E-2</v>
      </c>
      <c r="E27" s="28">
        <v>4.0972222222222222E-2</v>
      </c>
      <c r="F27" s="28">
        <v>4.7916666666666663E-2</v>
      </c>
      <c r="G27" s="28">
        <v>4.0972222222222222E-2</v>
      </c>
      <c r="H27" s="28">
        <v>4.7916666666666663E-2</v>
      </c>
      <c r="I27" s="28">
        <v>4.0972222222222222E-2</v>
      </c>
      <c r="J27" s="28">
        <v>4.7222222222222221E-2</v>
      </c>
      <c r="K27" s="28">
        <v>4.027777777777778E-2</v>
      </c>
      <c r="L27" s="28">
        <v>1.5972222222222224E-2</v>
      </c>
      <c r="M27" s="12"/>
      <c r="N27" s="12"/>
      <c r="O27" s="12"/>
      <c r="Q27" s="40" t="s">
        <v>22</v>
      </c>
      <c r="R27" s="40">
        <f>SUM(B27:O27)</f>
        <v>0.45624999999999999</v>
      </c>
      <c r="S27" s="30">
        <f>R27*24</f>
        <v>10.95</v>
      </c>
    </row>
    <row r="28" spans="1:19">
      <c r="A28" s="16" t="s">
        <v>8</v>
      </c>
      <c r="B28" s="18">
        <v>0.27430555555555558</v>
      </c>
      <c r="C28" s="18">
        <v>0.32152777777777775</v>
      </c>
      <c r="D28" s="18">
        <v>0.37916666666666665</v>
      </c>
      <c r="E28" s="18">
        <v>0.44722222222222224</v>
      </c>
      <c r="F28" s="18">
        <v>0.52013888888888893</v>
      </c>
      <c r="G28" s="18">
        <v>0.57222222222222219</v>
      </c>
      <c r="H28" s="18">
        <v>0.64513888888888893</v>
      </c>
      <c r="I28" s="18">
        <v>0.69722222222222219</v>
      </c>
      <c r="J28" s="18">
        <v>0.76944444444444438</v>
      </c>
      <c r="K28" s="18">
        <v>0.82152777777777763</v>
      </c>
      <c r="L28" s="18">
        <v>0.83958333333333324</v>
      </c>
      <c r="M28" s="8"/>
      <c r="N28" s="8"/>
      <c r="O28" s="8"/>
      <c r="Q28" s="19" t="s">
        <v>23</v>
      </c>
      <c r="R28" s="41">
        <f>R26/S27</f>
        <v>19.812511415525123</v>
      </c>
    </row>
    <row r="29" spans="1:19">
      <c r="A29" s="14" t="s">
        <v>9</v>
      </c>
      <c r="B29" s="14" t="s">
        <v>3</v>
      </c>
      <c r="C29" s="14" t="s">
        <v>4</v>
      </c>
      <c r="D29" s="14" t="s">
        <v>3</v>
      </c>
      <c r="E29" s="14" t="s">
        <v>4</v>
      </c>
      <c r="F29" s="14" t="s">
        <v>3</v>
      </c>
      <c r="G29" s="14" t="s">
        <v>4</v>
      </c>
      <c r="H29" s="14" t="s">
        <v>3</v>
      </c>
      <c r="I29" s="14" t="s">
        <v>4</v>
      </c>
      <c r="J29" s="14" t="s">
        <v>3</v>
      </c>
      <c r="K29" s="14" t="s">
        <v>4</v>
      </c>
      <c r="L29" s="31" t="s">
        <v>2</v>
      </c>
      <c r="N29" s="8"/>
      <c r="O29" s="8"/>
      <c r="Q29" s="19" t="s">
        <v>24</v>
      </c>
      <c r="R29" s="41">
        <f>R26/S25</f>
        <v>14.741585503963766</v>
      </c>
    </row>
    <row r="30" spans="1:19">
      <c r="A30" s="16" t="s">
        <v>10</v>
      </c>
      <c r="B30" s="18">
        <v>6.9444444444444441E-3</v>
      </c>
      <c r="C30" s="18">
        <v>1.1805555555555555E-2</v>
      </c>
      <c r="D30" s="18">
        <v>2.7083333333333334E-2</v>
      </c>
      <c r="E30" s="18">
        <v>2.4999999999999998E-2</v>
      </c>
      <c r="F30" s="18">
        <v>1.1111111111111112E-2</v>
      </c>
      <c r="G30" s="18">
        <v>2.4999999999999998E-2</v>
      </c>
      <c r="H30" s="18">
        <v>1.1111111111111112E-2</v>
      </c>
      <c r="I30" s="18">
        <v>2.4999999999999998E-2</v>
      </c>
      <c r="J30" s="18">
        <v>1.1805555555555555E-2</v>
      </c>
      <c r="K30" s="18">
        <v>2.0833333333333333E-3</v>
      </c>
      <c r="L30" s="18"/>
      <c r="M30" s="8"/>
      <c r="N30" s="8"/>
      <c r="O30" s="8"/>
    </row>
    <row r="31" spans="1:19">
      <c r="A31" s="2"/>
    </row>
    <row r="32" spans="1:19" ht="18.75">
      <c r="A32" s="4" t="s">
        <v>13</v>
      </c>
    </row>
    <row r="33" spans="1:19">
      <c r="A33" s="14" t="s">
        <v>1</v>
      </c>
      <c r="B33" s="31" t="s">
        <v>2</v>
      </c>
      <c r="C33" s="14" t="s">
        <v>4</v>
      </c>
      <c r="D33" s="14" t="s">
        <v>3</v>
      </c>
      <c r="E33" s="14" t="s">
        <v>4</v>
      </c>
      <c r="F33" s="14" t="s">
        <v>3</v>
      </c>
      <c r="G33" s="14" t="s">
        <v>4</v>
      </c>
      <c r="H33" s="14" t="s">
        <v>3</v>
      </c>
      <c r="I33" s="14" t="s">
        <v>4</v>
      </c>
      <c r="J33" s="14" t="s">
        <v>3</v>
      </c>
      <c r="K33" s="14" t="s">
        <v>4</v>
      </c>
      <c r="L33" s="14" t="s">
        <v>3</v>
      </c>
      <c r="M33" s="14" t="s">
        <v>4</v>
      </c>
      <c r="N33" s="14" t="s">
        <v>3</v>
      </c>
      <c r="Q33" s="14"/>
      <c r="R33" s="18" t="s">
        <v>20</v>
      </c>
    </row>
    <row r="34" spans="1:19">
      <c r="A34" s="16" t="s">
        <v>5</v>
      </c>
      <c r="B34" s="18">
        <v>0.25277777777777777</v>
      </c>
      <c r="C34" s="18">
        <v>0.27083333333333331</v>
      </c>
      <c r="D34" s="18">
        <v>0.32291666666666663</v>
      </c>
      <c r="E34" s="18">
        <v>0.3888888888888889</v>
      </c>
      <c r="F34" s="18">
        <v>0.44791666666666669</v>
      </c>
      <c r="G34" s="18">
        <v>0.51388888888888895</v>
      </c>
      <c r="H34" s="18">
        <v>0.57291666666666674</v>
      </c>
      <c r="I34" s="18">
        <v>0.63888888888888895</v>
      </c>
      <c r="J34" s="18">
        <v>0.69791666666666674</v>
      </c>
      <c r="K34" s="18">
        <v>0.76388888888888895</v>
      </c>
      <c r="L34" s="18">
        <v>0.82291666666666663</v>
      </c>
      <c r="M34" s="18">
        <v>0.87499999999999989</v>
      </c>
      <c r="N34" s="18">
        <v>0.92708333333333315</v>
      </c>
      <c r="O34" s="8"/>
      <c r="Q34" s="14" t="s">
        <v>21</v>
      </c>
      <c r="R34" s="18">
        <f>N37-B34</f>
        <v>0.72361111111111098</v>
      </c>
      <c r="S34" s="30">
        <f>R34*24</f>
        <v>17.366666666666664</v>
      </c>
    </row>
    <row r="35" spans="1:19">
      <c r="A35" s="16" t="s">
        <v>6</v>
      </c>
      <c r="B35" s="32">
        <v>8.8130000000000006</v>
      </c>
      <c r="C35" s="32">
        <v>21.289000000000001</v>
      </c>
      <c r="D35" s="32">
        <v>20.013000000000002</v>
      </c>
      <c r="E35" s="32">
        <v>21.289000000000001</v>
      </c>
      <c r="F35" s="32">
        <v>20.013000000000002</v>
      </c>
      <c r="G35" s="32">
        <v>21.289000000000001</v>
      </c>
      <c r="H35" s="32">
        <v>20.013000000000002</v>
      </c>
      <c r="I35" s="32">
        <v>21.289000000000001</v>
      </c>
      <c r="J35" s="32">
        <v>20.013000000000002</v>
      </c>
      <c r="K35" s="32">
        <v>21.289000000000001</v>
      </c>
      <c r="L35" s="32">
        <v>20.013000000000002</v>
      </c>
      <c r="M35" s="32">
        <v>21.289000000000001</v>
      </c>
      <c r="N35" s="32">
        <v>21.67</v>
      </c>
      <c r="O35" s="38"/>
      <c r="P35" s="38"/>
      <c r="Q35" s="32" t="s">
        <v>6</v>
      </c>
      <c r="R35" s="32">
        <f>SUM(B35:O35)</f>
        <v>258.2820000000001</v>
      </c>
    </row>
    <row r="36" spans="1:19">
      <c r="A36" s="16" t="s">
        <v>7</v>
      </c>
      <c r="B36" s="28">
        <v>1.5972222222222224E-2</v>
      </c>
      <c r="C36" s="28">
        <v>4.5138888888888888E-2</v>
      </c>
      <c r="D36" s="28">
        <v>4.0972222222222222E-2</v>
      </c>
      <c r="E36" s="28">
        <v>4.7916666666666663E-2</v>
      </c>
      <c r="F36" s="28">
        <v>4.0972222222222222E-2</v>
      </c>
      <c r="G36" s="28">
        <v>4.7916666666666663E-2</v>
      </c>
      <c r="H36" s="28">
        <v>4.0972222222222222E-2</v>
      </c>
      <c r="I36" s="28">
        <v>4.7916666666666663E-2</v>
      </c>
      <c r="J36" s="28">
        <v>4.0972222222222222E-2</v>
      </c>
      <c r="K36" s="28">
        <v>4.5138888888888888E-2</v>
      </c>
      <c r="L36" s="28">
        <v>4.027777777777778E-2</v>
      </c>
      <c r="M36" s="28">
        <v>4.5138888888888888E-2</v>
      </c>
      <c r="N36" s="28">
        <v>4.9305555555555554E-2</v>
      </c>
      <c r="O36" s="12"/>
      <c r="Q36" s="40" t="s">
        <v>22</v>
      </c>
      <c r="R36" s="40">
        <f>SUM(B36:O36)</f>
        <v>0.54861111111111116</v>
      </c>
      <c r="S36" s="30">
        <f>R36*24</f>
        <v>13.166666666666668</v>
      </c>
    </row>
    <row r="37" spans="1:19">
      <c r="A37" s="16" t="s">
        <v>8</v>
      </c>
      <c r="B37" s="18">
        <v>0.26874999999999999</v>
      </c>
      <c r="C37" s="18">
        <v>0.31597222222222221</v>
      </c>
      <c r="D37" s="18">
        <v>0.36388888888888887</v>
      </c>
      <c r="E37" s="18">
        <v>0.43680555555555556</v>
      </c>
      <c r="F37" s="18">
        <v>0.48888888888888893</v>
      </c>
      <c r="G37" s="18">
        <v>0.56180555555555567</v>
      </c>
      <c r="H37" s="18">
        <v>0.61388888888888893</v>
      </c>
      <c r="I37" s="18">
        <v>0.68680555555555567</v>
      </c>
      <c r="J37" s="18">
        <v>0.73888888888888893</v>
      </c>
      <c r="K37" s="18">
        <v>0.80902777777777779</v>
      </c>
      <c r="L37" s="18">
        <v>0.86319444444444438</v>
      </c>
      <c r="M37" s="18">
        <v>0.92013888888888873</v>
      </c>
      <c r="N37" s="18">
        <v>0.97638888888888875</v>
      </c>
      <c r="O37" s="8"/>
      <c r="Q37" s="19" t="s">
        <v>23</v>
      </c>
      <c r="R37" s="41">
        <f>R35/S36</f>
        <v>19.616354430379751</v>
      </c>
    </row>
    <row r="38" spans="1:19">
      <c r="A38" s="14" t="s">
        <v>9</v>
      </c>
      <c r="B38" s="14" t="s">
        <v>4</v>
      </c>
      <c r="C38" s="14" t="s">
        <v>3</v>
      </c>
      <c r="D38" s="14" t="s">
        <v>4</v>
      </c>
      <c r="E38" s="14" t="s">
        <v>3</v>
      </c>
      <c r="F38" s="14" t="s">
        <v>4</v>
      </c>
      <c r="G38" s="14" t="s">
        <v>3</v>
      </c>
      <c r="H38" s="14" t="s">
        <v>4</v>
      </c>
      <c r="I38" s="14" t="s">
        <v>3</v>
      </c>
      <c r="J38" s="14" t="s">
        <v>4</v>
      </c>
      <c r="K38" s="14" t="s">
        <v>3</v>
      </c>
      <c r="L38" s="14" t="s">
        <v>4</v>
      </c>
      <c r="M38" s="14" t="s">
        <v>3</v>
      </c>
      <c r="N38" s="31" t="s">
        <v>2</v>
      </c>
      <c r="O38" s="8"/>
      <c r="Q38" s="19" t="s">
        <v>24</v>
      </c>
      <c r="R38" s="41">
        <f>R35/S34</f>
        <v>14.872284069097898</v>
      </c>
    </row>
    <row r="39" spans="1:19">
      <c r="A39" s="16" t="s">
        <v>10</v>
      </c>
      <c r="B39" s="18">
        <v>2.0833333333333333E-3</v>
      </c>
      <c r="C39" s="18">
        <v>6.9444444444444441E-3</v>
      </c>
      <c r="D39" s="18">
        <v>2.4999999999999998E-2</v>
      </c>
      <c r="E39" s="18">
        <v>1.1111111111111112E-2</v>
      </c>
      <c r="F39" s="18">
        <v>2.4999999999999998E-2</v>
      </c>
      <c r="G39" s="18">
        <v>1.1111111111111112E-2</v>
      </c>
      <c r="H39" s="18">
        <v>2.4999999999999998E-2</v>
      </c>
      <c r="I39" s="18">
        <v>1.1111111111111112E-2</v>
      </c>
      <c r="J39" s="18">
        <v>2.4999999999999998E-2</v>
      </c>
      <c r="K39" s="18">
        <v>1.3888888888888888E-2</v>
      </c>
      <c r="L39" s="18">
        <v>1.1805555555555555E-2</v>
      </c>
      <c r="M39" s="18">
        <v>6.9444444444444441E-3</v>
      </c>
      <c r="N39" s="18"/>
      <c r="O39" s="8"/>
    </row>
    <row r="40" spans="1:19">
      <c r="A40" s="2"/>
    </row>
    <row r="41" spans="1:19" ht="18.75" hidden="1">
      <c r="A41" s="4" t="s">
        <v>15</v>
      </c>
    </row>
    <row r="42" spans="1:19" hidden="1">
      <c r="A42" s="14" t="s">
        <v>1</v>
      </c>
      <c r="B42" s="15" t="s">
        <v>2</v>
      </c>
      <c r="C42" s="14" t="s">
        <v>3</v>
      </c>
      <c r="D42" s="14" t="s">
        <v>4</v>
      </c>
      <c r="E42" s="14" t="s">
        <v>3</v>
      </c>
      <c r="F42" s="14" t="s">
        <v>4</v>
      </c>
      <c r="G42" s="14" t="s">
        <v>3</v>
      </c>
      <c r="H42" s="14" t="s">
        <v>4</v>
      </c>
      <c r="I42" s="14" t="s">
        <v>3</v>
      </c>
      <c r="J42" s="14" t="s">
        <v>4</v>
      </c>
      <c r="K42" s="14" t="s">
        <v>3</v>
      </c>
      <c r="L42" s="14" t="s">
        <v>4</v>
      </c>
      <c r="M42" s="14" t="s">
        <v>3</v>
      </c>
      <c r="Q42" s="14"/>
      <c r="R42" s="18" t="s">
        <v>20</v>
      </c>
    </row>
    <row r="43" spans="1:19" hidden="1">
      <c r="A43" s="16" t="s">
        <v>5</v>
      </c>
      <c r="B43" s="18">
        <v>0.2986111111111111</v>
      </c>
      <c r="C43" s="18">
        <v>0.36458333333333331</v>
      </c>
      <c r="D43" s="18">
        <v>0.43055555555555558</v>
      </c>
      <c r="E43" s="18">
        <v>0.48958333333333337</v>
      </c>
      <c r="F43" s="18">
        <v>0.55555555555555558</v>
      </c>
      <c r="G43" s="18">
        <v>0.61458333333333326</v>
      </c>
      <c r="H43" s="18">
        <v>0.68055555555555547</v>
      </c>
      <c r="I43" s="18">
        <v>0.73958333333333326</v>
      </c>
      <c r="J43" s="18">
        <v>0.80555555555555547</v>
      </c>
      <c r="K43" s="18">
        <v>0.86458333333333315</v>
      </c>
      <c r="L43" s="18">
        <v>0.91666666666666641</v>
      </c>
      <c r="M43" s="18">
        <v>0.96874999999999967</v>
      </c>
      <c r="N43" s="8"/>
      <c r="O43" s="8"/>
      <c r="Q43" s="14" t="s">
        <v>21</v>
      </c>
      <c r="R43" s="18">
        <f>M46-B43</f>
        <v>0.71944444444444411</v>
      </c>
      <c r="S43" s="30">
        <f>R43*24</f>
        <v>17.266666666666659</v>
      </c>
    </row>
    <row r="44" spans="1:19" hidden="1">
      <c r="A44" s="16" t="s">
        <v>6</v>
      </c>
      <c r="B44" s="14">
        <v>22.826000000000001</v>
      </c>
      <c r="C44" s="14">
        <v>20.013000000000002</v>
      </c>
      <c r="D44" s="14">
        <v>21.289000000000001</v>
      </c>
      <c r="E44" s="14">
        <v>20.013000000000002</v>
      </c>
      <c r="F44" s="14">
        <v>21.289000000000001</v>
      </c>
      <c r="G44" s="14">
        <v>20.013000000000002</v>
      </c>
      <c r="H44" s="14">
        <v>21.289000000000001</v>
      </c>
      <c r="I44" s="14">
        <v>20.013000000000002</v>
      </c>
      <c r="J44" s="14">
        <v>21.289000000000001</v>
      </c>
      <c r="K44" s="14">
        <v>20.013000000000002</v>
      </c>
      <c r="L44" s="14">
        <v>21.289000000000001</v>
      </c>
      <c r="M44" s="14">
        <v>21.67</v>
      </c>
      <c r="Q44" s="14" t="s">
        <v>6</v>
      </c>
      <c r="R44" s="36">
        <f>SUM(B44:O44)</f>
        <v>251.00600000000009</v>
      </c>
    </row>
    <row r="45" spans="1:19" hidden="1">
      <c r="A45" s="16" t="s">
        <v>7</v>
      </c>
      <c r="B45" s="28">
        <v>4.8611111111111112E-2</v>
      </c>
      <c r="C45" s="28">
        <v>4.0972222222222222E-2</v>
      </c>
      <c r="D45" s="28">
        <v>4.7916666666666663E-2</v>
      </c>
      <c r="E45" s="28">
        <v>4.0972222222222215E-2</v>
      </c>
      <c r="F45" s="28">
        <v>4.7916666666666663E-2</v>
      </c>
      <c r="G45" s="28">
        <v>4.0972222222222215E-2</v>
      </c>
      <c r="H45" s="28">
        <v>4.7916666666666663E-2</v>
      </c>
      <c r="I45" s="28">
        <v>4.027777777777778E-2</v>
      </c>
      <c r="J45" s="28">
        <v>4.5138888888888888E-2</v>
      </c>
      <c r="K45" s="28">
        <v>4.027777777777778E-2</v>
      </c>
      <c r="L45" s="28">
        <v>4.5138888888888888E-2</v>
      </c>
      <c r="M45" s="28">
        <v>4.9305555555555554E-2</v>
      </c>
      <c r="N45" s="12"/>
      <c r="O45" s="12"/>
      <c r="Q45" s="40" t="s">
        <v>22</v>
      </c>
      <c r="R45" s="40">
        <f>SUM(B45:O45)</f>
        <v>0.53541666666666676</v>
      </c>
      <c r="S45" s="30">
        <f>R45*24</f>
        <v>12.850000000000001</v>
      </c>
    </row>
    <row r="46" spans="1:19" hidden="1">
      <c r="A46" s="16" t="s">
        <v>8</v>
      </c>
      <c r="B46" s="18">
        <v>0.34722222222222221</v>
      </c>
      <c r="C46" s="18">
        <v>0.40555555555555556</v>
      </c>
      <c r="D46" s="18">
        <v>0.47847222222222224</v>
      </c>
      <c r="E46" s="18">
        <v>0.53055555555555556</v>
      </c>
      <c r="F46" s="18">
        <v>0.60347222222222219</v>
      </c>
      <c r="G46" s="18">
        <v>0.65555555555555545</v>
      </c>
      <c r="H46" s="18">
        <v>0.72847222222222219</v>
      </c>
      <c r="I46" s="18">
        <v>0.77986111111111101</v>
      </c>
      <c r="J46" s="18">
        <v>0.85069444444444431</v>
      </c>
      <c r="K46" s="18">
        <v>0.90486111111111089</v>
      </c>
      <c r="L46" s="18">
        <v>0.96180555555555525</v>
      </c>
      <c r="M46" s="18">
        <v>1.0180555555555553</v>
      </c>
      <c r="N46" s="8"/>
      <c r="O46" s="8"/>
      <c r="Q46" s="19" t="s">
        <v>23</v>
      </c>
      <c r="R46" s="41">
        <f>R44/S45</f>
        <v>19.533540856031134</v>
      </c>
    </row>
    <row r="47" spans="1:19" hidden="1">
      <c r="A47" s="14" t="s">
        <v>9</v>
      </c>
      <c r="B47" s="14" t="s">
        <v>3</v>
      </c>
      <c r="C47" s="14" t="s">
        <v>4</v>
      </c>
      <c r="D47" s="14" t="s">
        <v>3</v>
      </c>
      <c r="E47" s="14" t="s">
        <v>4</v>
      </c>
      <c r="F47" s="14" t="s">
        <v>3</v>
      </c>
      <c r="G47" s="14" t="s">
        <v>4</v>
      </c>
      <c r="H47" s="14" t="s">
        <v>3</v>
      </c>
      <c r="I47" s="14" t="s">
        <v>4</v>
      </c>
      <c r="J47" s="14" t="s">
        <v>3</v>
      </c>
      <c r="K47" s="14" t="s">
        <v>4</v>
      </c>
      <c r="L47" s="14" t="s">
        <v>3</v>
      </c>
      <c r="M47" s="15" t="s">
        <v>2</v>
      </c>
      <c r="O47" s="8"/>
      <c r="Q47" s="19" t="s">
        <v>24</v>
      </c>
      <c r="R47" s="41">
        <f>R44/S43</f>
        <v>14.537027027027039</v>
      </c>
    </row>
    <row r="48" spans="1:19" hidden="1">
      <c r="A48" s="16" t="s">
        <v>10</v>
      </c>
      <c r="B48" s="18">
        <v>1.7361111111111112E-2</v>
      </c>
      <c r="C48" s="18">
        <v>2.4999999999999998E-2</v>
      </c>
      <c r="D48" s="18">
        <v>1.1111111111111112E-2</v>
      </c>
      <c r="E48" s="18">
        <v>2.4999999999999998E-2</v>
      </c>
      <c r="F48" s="18">
        <v>1.1111111111111112E-2</v>
      </c>
      <c r="G48" s="18">
        <v>2.4999999999999998E-2</v>
      </c>
      <c r="H48" s="18">
        <v>1.1111111111111112E-2</v>
      </c>
      <c r="I48" s="18">
        <v>2.5694444444444447E-2</v>
      </c>
      <c r="J48" s="18">
        <v>1.3888888888888888E-2</v>
      </c>
      <c r="K48" s="18">
        <v>1.1805555555555555E-2</v>
      </c>
      <c r="L48" s="18">
        <v>6.9444444444444441E-3</v>
      </c>
      <c r="M48" s="18"/>
      <c r="N48" s="8"/>
      <c r="O48" s="8"/>
    </row>
    <row r="49" spans="1:19" hidden="1">
      <c r="A49" s="2"/>
    </row>
    <row r="50" spans="1:19" ht="18.75" hidden="1">
      <c r="A50" s="4" t="s">
        <v>16</v>
      </c>
    </row>
    <row r="51" spans="1:19" hidden="1">
      <c r="A51" s="14" t="s">
        <v>1</v>
      </c>
      <c r="B51" s="15" t="s">
        <v>2</v>
      </c>
      <c r="C51" s="14" t="s">
        <v>3</v>
      </c>
      <c r="D51" s="14" t="s">
        <v>4</v>
      </c>
      <c r="E51" s="14" t="s">
        <v>3</v>
      </c>
      <c r="F51" s="14" t="s">
        <v>4</v>
      </c>
      <c r="G51" s="14" t="s">
        <v>3</v>
      </c>
      <c r="H51" s="14" t="s">
        <v>4</v>
      </c>
      <c r="I51" s="14" t="s">
        <v>3</v>
      </c>
      <c r="J51" s="14" t="s">
        <v>4</v>
      </c>
      <c r="K51" s="14" t="s">
        <v>3</v>
      </c>
      <c r="L51" s="14" t="s">
        <v>4</v>
      </c>
      <c r="Q51" s="14"/>
      <c r="R51" s="18" t="s">
        <v>20</v>
      </c>
    </row>
    <row r="52" spans="1:19" hidden="1">
      <c r="A52" s="16" t="s">
        <v>5</v>
      </c>
      <c r="B52" s="18">
        <v>0.33611111111111108</v>
      </c>
      <c r="C52" s="18">
        <v>0.3923611111111111</v>
      </c>
      <c r="D52" s="18">
        <v>0.45833333333333337</v>
      </c>
      <c r="E52" s="18">
        <v>0.51736111111111116</v>
      </c>
      <c r="F52" s="18">
        <v>0.58333333333333337</v>
      </c>
      <c r="G52" s="18">
        <v>0.64236111111111116</v>
      </c>
      <c r="H52" s="18">
        <v>0.70833333333333337</v>
      </c>
      <c r="I52" s="18">
        <v>0.76736111111111116</v>
      </c>
      <c r="J52" s="18">
        <v>0.83333333333333337</v>
      </c>
      <c r="K52" s="18">
        <v>0.89236111111111105</v>
      </c>
      <c r="L52" s="18">
        <v>0.93472222222222212</v>
      </c>
      <c r="M52" s="8"/>
      <c r="N52" s="8"/>
      <c r="O52" s="8"/>
      <c r="Q52" s="14" t="s">
        <v>21</v>
      </c>
      <c r="R52" s="18">
        <f>L55-B52</f>
        <v>0.61458333333333326</v>
      </c>
      <c r="S52" s="30">
        <f>R52*24</f>
        <v>14.749999999999998</v>
      </c>
    </row>
    <row r="53" spans="1:19" hidden="1">
      <c r="A53" s="16" t="s">
        <v>6</v>
      </c>
      <c r="B53" s="14">
        <v>22.826000000000001</v>
      </c>
      <c r="C53" s="14">
        <v>20.013000000000002</v>
      </c>
      <c r="D53" s="14">
        <v>21.289000000000001</v>
      </c>
      <c r="E53" s="14">
        <v>20.013000000000002</v>
      </c>
      <c r="F53" s="14">
        <v>21.289000000000001</v>
      </c>
      <c r="G53" s="14">
        <v>20.013000000000002</v>
      </c>
      <c r="H53" s="14">
        <v>21.289000000000001</v>
      </c>
      <c r="I53" s="14">
        <v>20.013000000000002</v>
      </c>
      <c r="J53" s="14">
        <v>21.289000000000001</v>
      </c>
      <c r="K53" s="14">
        <v>20.013000000000002</v>
      </c>
      <c r="L53" s="14">
        <v>8.9</v>
      </c>
      <c r="Q53" s="14" t="s">
        <v>6</v>
      </c>
      <c r="R53" s="36">
        <f>SUM(B53:O53)</f>
        <v>216.94700000000006</v>
      </c>
    </row>
    <row r="54" spans="1:19" hidden="1">
      <c r="A54" s="16" t="s">
        <v>7</v>
      </c>
      <c r="B54" s="28">
        <v>4.9305555555555554E-2</v>
      </c>
      <c r="C54" s="28">
        <v>4.0972222222222222E-2</v>
      </c>
      <c r="D54" s="28">
        <v>4.7916666666666663E-2</v>
      </c>
      <c r="E54" s="28">
        <v>4.0972222222222215E-2</v>
      </c>
      <c r="F54" s="28">
        <v>4.7916666666666663E-2</v>
      </c>
      <c r="G54" s="28">
        <v>4.0972222222222215E-2</v>
      </c>
      <c r="H54" s="28">
        <v>4.7916666666666663E-2</v>
      </c>
      <c r="I54" s="28">
        <v>4.027777777777778E-2</v>
      </c>
      <c r="J54" s="28">
        <v>4.5138888888888888E-2</v>
      </c>
      <c r="K54" s="28">
        <v>4.027777777777778E-2</v>
      </c>
      <c r="L54" s="28">
        <v>1.5972222222222224E-2</v>
      </c>
      <c r="M54" s="12"/>
      <c r="N54" s="12"/>
      <c r="O54" s="12"/>
      <c r="Q54" s="40" t="s">
        <v>22</v>
      </c>
      <c r="R54" s="40">
        <f>SUM(B54:O54)</f>
        <v>0.45763888888888893</v>
      </c>
      <c r="S54" s="30">
        <f>R54*24</f>
        <v>10.983333333333334</v>
      </c>
    </row>
    <row r="55" spans="1:19" hidden="1">
      <c r="A55" s="16" t="s">
        <v>8</v>
      </c>
      <c r="B55" s="18">
        <v>0.38541666666666663</v>
      </c>
      <c r="C55" s="18">
        <v>0.43333333333333335</v>
      </c>
      <c r="D55" s="18">
        <v>0.50625000000000009</v>
      </c>
      <c r="E55" s="18">
        <v>0.55833333333333335</v>
      </c>
      <c r="F55" s="18">
        <v>0.63125000000000009</v>
      </c>
      <c r="G55" s="18">
        <v>0.68333333333333335</v>
      </c>
      <c r="H55" s="18">
        <v>0.75625000000000009</v>
      </c>
      <c r="I55" s="18">
        <v>0.80763888888888891</v>
      </c>
      <c r="J55" s="18">
        <v>0.87847222222222221</v>
      </c>
      <c r="K55" s="18">
        <v>0.9326388888888888</v>
      </c>
      <c r="L55" s="18">
        <v>0.9506944444444444</v>
      </c>
      <c r="M55" s="8"/>
      <c r="N55" s="8"/>
      <c r="O55" s="8"/>
      <c r="Q55" s="19" t="s">
        <v>23</v>
      </c>
      <c r="R55" s="41">
        <f>R53/S54</f>
        <v>19.752382397572081</v>
      </c>
    </row>
    <row r="56" spans="1:19" hidden="1">
      <c r="A56" s="14" t="s">
        <v>9</v>
      </c>
      <c r="B56" s="14" t="s">
        <v>3</v>
      </c>
      <c r="C56" s="14" t="s">
        <v>4</v>
      </c>
      <c r="D56" s="14" t="s">
        <v>3</v>
      </c>
      <c r="E56" s="14" t="s">
        <v>4</v>
      </c>
      <c r="F56" s="14" t="s">
        <v>3</v>
      </c>
      <c r="G56" s="14" t="s">
        <v>4</v>
      </c>
      <c r="H56" s="14" t="s">
        <v>3</v>
      </c>
      <c r="I56" s="14" t="s">
        <v>4</v>
      </c>
      <c r="J56" s="14" t="s">
        <v>3</v>
      </c>
      <c r="K56" s="14" t="s">
        <v>4</v>
      </c>
      <c r="L56" s="15" t="s">
        <v>2</v>
      </c>
      <c r="M56" s="8"/>
      <c r="Q56" s="19" t="s">
        <v>24</v>
      </c>
      <c r="R56" s="41">
        <f>R53/S52</f>
        <v>14.708271186440683</v>
      </c>
    </row>
    <row r="57" spans="1:19" hidden="1">
      <c r="A57" s="16" t="s">
        <v>10</v>
      </c>
      <c r="B57" s="18">
        <v>6.9444444444444441E-3</v>
      </c>
      <c r="C57" s="18">
        <v>2.4999999999999998E-2</v>
      </c>
      <c r="D57" s="18">
        <v>1.1111111111111112E-2</v>
      </c>
      <c r="E57" s="18">
        <v>2.4999999999999998E-2</v>
      </c>
      <c r="F57" s="18">
        <v>1.1111111111111112E-2</v>
      </c>
      <c r="G57" s="18">
        <v>2.4999999999999998E-2</v>
      </c>
      <c r="H57" s="18">
        <v>1.1111111111111112E-2</v>
      </c>
      <c r="I57" s="18">
        <v>2.5694444444444447E-2</v>
      </c>
      <c r="J57" s="18">
        <v>1.3888888888888888E-2</v>
      </c>
      <c r="K57" s="18">
        <v>2.0833333333333333E-3</v>
      </c>
      <c r="L57" s="18"/>
      <c r="M57" s="8"/>
      <c r="N57" s="8"/>
      <c r="O57" s="8"/>
    </row>
    <row r="58" spans="1:19" hidden="1">
      <c r="A58" s="2"/>
    </row>
    <row r="59" spans="1:19" ht="18.75" hidden="1">
      <c r="A59" s="4" t="s">
        <v>17</v>
      </c>
    </row>
    <row r="60" spans="1:19" hidden="1">
      <c r="A60" s="14" t="s">
        <v>1</v>
      </c>
      <c r="B60" s="15" t="s">
        <v>2</v>
      </c>
      <c r="C60" s="14" t="s">
        <v>4</v>
      </c>
      <c r="D60" s="14" t="s">
        <v>3</v>
      </c>
      <c r="E60" s="14" t="s">
        <v>4</v>
      </c>
      <c r="F60" s="14" t="s">
        <v>3</v>
      </c>
      <c r="G60" s="14" t="s">
        <v>4</v>
      </c>
      <c r="H60" s="14" t="s">
        <v>3</v>
      </c>
      <c r="I60" s="14" t="s">
        <v>4</v>
      </c>
      <c r="J60" s="14" t="s">
        <v>3</v>
      </c>
      <c r="K60" s="14" t="s">
        <v>4</v>
      </c>
      <c r="L60" s="14" t="s">
        <v>3</v>
      </c>
      <c r="M60" s="14" t="s">
        <v>4</v>
      </c>
      <c r="Q60" s="14"/>
      <c r="R60" s="18" t="s">
        <v>20</v>
      </c>
    </row>
    <row r="61" spans="1:19" hidden="1">
      <c r="A61" s="16" t="s">
        <v>5</v>
      </c>
      <c r="B61" s="18">
        <v>0.35694444444444445</v>
      </c>
      <c r="C61" s="18">
        <v>0.37499999999999994</v>
      </c>
      <c r="D61" s="18">
        <v>0.43402777777777773</v>
      </c>
      <c r="E61" s="18">
        <v>0.5</v>
      </c>
      <c r="F61" s="18">
        <v>0.55902777777777768</v>
      </c>
      <c r="G61" s="18">
        <v>0.62499999999999989</v>
      </c>
      <c r="H61" s="18">
        <v>0.68402777777777768</v>
      </c>
      <c r="I61" s="18">
        <v>0.74999999999999989</v>
      </c>
      <c r="J61" s="18">
        <v>0.80902777777777757</v>
      </c>
      <c r="K61" s="18">
        <v>0.86111111111111083</v>
      </c>
      <c r="L61" s="18">
        <v>0.92013888888888851</v>
      </c>
      <c r="M61" s="18">
        <v>0.96249999999999958</v>
      </c>
      <c r="N61" s="8"/>
      <c r="O61" s="8"/>
      <c r="Q61" s="14" t="s">
        <v>21</v>
      </c>
      <c r="R61" s="18">
        <f>M64-B61</f>
        <v>0.62152777777777746</v>
      </c>
      <c r="S61" s="30">
        <f>R61*24</f>
        <v>14.916666666666659</v>
      </c>
    </row>
    <row r="62" spans="1:19" hidden="1">
      <c r="A62" s="16" t="s">
        <v>6</v>
      </c>
      <c r="B62" s="14">
        <v>8.8130000000000006</v>
      </c>
      <c r="C62" s="14">
        <v>21.289000000000001</v>
      </c>
      <c r="D62" s="14">
        <v>20.013000000000002</v>
      </c>
      <c r="E62" s="14">
        <v>21.289000000000001</v>
      </c>
      <c r="F62" s="14">
        <v>20.013000000000002</v>
      </c>
      <c r="G62" s="14">
        <v>21.289000000000001</v>
      </c>
      <c r="H62" s="14">
        <v>20.013000000000002</v>
      </c>
      <c r="I62" s="14">
        <v>21.289000000000001</v>
      </c>
      <c r="J62" s="14">
        <v>20.013000000000002</v>
      </c>
      <c r="K62" s="14">
        <v>21.289000000000001</v>
      </c>
      <c r="L62" s="14">
        <v>20.013000000000002</v>
      </c>
      <c r="M62" s="14">
        <v>8.9</v>
      </c>
      <c r="Q62" s="14" t="s">
        <v>6</v>
      </c>
      <c r="R62" s="36">
        <f>SUM(B62:O62)</f>
        <v>224.22300000000007</v>
      </c>
    </row>
    <row r="63" spans="1:19" hidden="1">
      <c r="A63" s="16" t="s">
        <v>7</v>
      </c>
      <c r="B63" s="28">
        <v>1.5972222222222224E-2</v>
      </c>
      <c r="C63" s="28">
        <v>4.7916666666666663E-2</v>
      </c>
      <c r="D63" s="28">
        <v>4.0972222222222222E-2</v>
      </c>
      <c r="E63" s="28">
        <v>4.7916666666666663E-2</v>
      </c>
      <c r="F63" s="28">
        <v>4.0972222222222222E-2</v>
      </c>
      <c r="G63" s="28">
        <v>4.7916666666666663E-2</v>
      </c>
      <c r="H63" s="28">
        <v>4.0972222222222222E-2</v>
      </c>
      <c r="I63" s="28">
        <v>4.7222222222222221E-2</v>
      </c>
      <c r="J63" s="28">
        <v>4.027777777777778E-2</v>
      </c>
      <c r="K63" s="28">
        <v>4.5138888888888888E-2</v>
      </c>
      <c r="L63" s="28">
        <v>4.027777777777778E-2</v>
      </c>
      <c r="M63" s="28">
        <v>1.5972222222222224E-2</v>
      </c>
      <c r="N63" s="12"/>
      <c r="O63" s="12"/>
      <c r="Q63" s="40" t="s">
        <v>22</v>
      </c>
      <c r="R63" s="40">
        <f>SUM(B63:O63)</f>
        <v>0.47152777777777782</v>
      </c>
      <c r="S63" s="30">
        <f>R63*24</f>
        <v>11.316666666666668</v>
      </c>
    </row>
    <row r="64" spans="1:19" hidden="1">
      <c r="A64" s="16" t="s">
        <v>8</v>
      </c>
      <c r="B64" s="18">
        <v>0.37291666666666662</v>
      </c>
      <c r="C64" s="18">
        <v>0.42291666666666661</v>
      </c>
      <c r="D64" s="18">
        <v>0.47499999999999998</v>
      </c>
      <c r="E64" s="18">
        <v>0.54791666666666661</v>
      </c>
      <c r="F64" s="18">
        <v>0.59999999999999987</v>
      </c>
      <c r="G64" s="18">
        <v>0.67291666666666661</v>
      </c>
      <c r="H64" s="18">
        <v>0.72499999999999987</v>
      </c>
      <c r="I64" s="18">
        <v>0.79722222222222205</v>
      </c>
      <c r="J64" s="18">
        <v>0.84930555555555531</v>
      </c>
      <c r="K64" s="18">
        <v>0.90624999999999967</v>
      </c>
      <c r="L64" s="18">
        <v>0.96041666666666625</v>
      </c>
      <c r="M64" s="18">
        <v>0.97847222222222185</v>
      </c>
      <c r="N64" s="8"/>
      <c r="O64" s="8"/>
      <c r="Q64" s="19" t="s">
        <v>23</v>
      </c>
      <c r="R64" s="41">
        <f>R62/S63</f>
        <v>19.81351988217968</v>
      </c>
    </row>
    <row r="65" spans="1:19" hidden="1">
      <c r="A65" s="14" t="s">
        <v>9</v>
      </c>
      <c r="B65" s="14" t="s">
        <v>4</v>
      </c>
      <c r="C65" s="14" t="s">
        <v>3</v>
      </c>
      <c r="D65" s="14" t="s">
        <v>4</v>
      </c>
      <c r="E65" s="14" t="s">
        <v>3</v>
      </c>
      <c r="F65" s="14" t="s">
        <v>4</v>
      </c>
      <c r="G65" s="14" t="s">
        <v>3</v>
      </c>
      <c r="H65" s="14" t="s">
        <v>4</v>
      </c>
      <c r="I65" s="14" t="s">
        <v>3</v>
      </c>
      <c r="J65" s="14" t="s">
        <v>4</v>
      </c>
      <c r="K65" s="14" t="s">
        <v>3</v>
      </c>
      <c r="L65" s="14" t="s">
        <v>4</v>
      </c>
      <c r="M65" s="15" t="s">
        <v>2</v>
      </c>
      <c r="N65" s="8"/>
      <c r="Q65" s="19" t="s">
        <v>24</v>
      </c>
      <c r="R65" s="41">
        <f>R62/S61</f>
        <v>15.031709497206716</v>
      </c>
    </row>
    <row r="66" spans="1:19" hidden="1">
      <c r="A66" s="16" t="s">
        <v>10</v>
      </c>
      <c r="B66" s="18">
        <v>2.0833333333333333E-3</v>
      </c>
      <c r="C66" s="18">
        <v>1.1111111111111112E-2</v>
      </c>
      <c r="D66" s="18">
        <v>2.4999999999999998E-2</v>
      </c>
      <c r="E66" s="18">
        <v>1.1111111111111112E-2</v>
      </c>
      <c r="F66" s="18">
        <v>2.4999999999999998E-2</v>
      </c>
      <c r="G66" s="18">
        <v>1.1111111111111112E-2</v>
      </c>
      <c r="H66" s="18">
        <v>2.4999999999999998E-2</v>
      </c>
      <c r="I66" s="18">
        <v>1.1805555555555555E-2</v>
      </c>
      <c r="J66" s="18">
        <v>1.1805555555555555E-2</v>
      </c>
      <c r="K66" s="18">
        <v>1.3888888888888888E-2</v>
      </c>
      <c r="L66" s="18">
        <v>2.0833333333333333E-3</v>
      </c>
      <c r="M66" s="18"/>
      <c r="N66" s="8"/>
      <c r="O66" s="8"/>
    </row>
    <row r="67" spans="1:19" hidden="1">
      <c r="A67" s="2"/>
    </row>
    <row r="68" spans="1:19" ht="18.75">
      <c r="A68" s="4" t="s">
        <v>18</v>
      </c>
    </row>
    <row r="69" spans="1:19">
      <c r="A69" s="14" t="s">
        <v>1</v>
      </c>
      <c r="B69" s="31" t="s">
        <v>2</v>
      </c>
      <c r="C69" s="14" t="s">
        <v>4</v>
      </c>
      <c r="D69" s="14" t="s">
        <v>3</v>
      </c>
      <c r="E69" s="14" t="s">
        <v>4</v>
      </c>
      <c r="F69" s="14" t="s">
        <v>3</v>
      </c>
      <c r="G69" s="14" t="s">
        <v>4</v>
      </c>
      <c r="H69" s="14" t="s">
        <v>3</v>
      </c>
      <c r="I69" s="14" t="s">
        <v>4</v>
      </c>
      <c r="J69" s="14" t="s">
        <v>3</v>
      </c>
      <c r="K69" s="14" t="s">
        <v>4</v>
      </c>
      <c r="L69" s="14" t="s">
        <v>3</v>
      </c>
      <c r="Q69" s="14"/>
      <c r="R69" s="18" t="s">
        <v>20</v>
      </c>
    </row>
    <row r="70" spans="1:19">
      <c r="A70" s="16" t="s">
        <v>5</v>
      </c>
      <c r="B70" s="18">
        <v>0.39861111111111108</v>
      </c>
      <c r="C70" s="18">
        <v>0.41666666666666657</v>
      </c>
      <c r="D70" s="18">
        <v>0.47569444444444436</v>
      </c>
      <c r="E70" s="18">
        <v>0.54166666666666663</v>
      </c>
      <c r="F70" s="18">
        <v>0.60069444444444442</v>
      </c>
      <c r="G70" s="18">
        <v>0.66666666666666663</v>
      </c>
      <c r="H70" s="18">
        <v>0.72569444444444442</v>
      </c>
      <c r="I70" s="18">
        <v>0.79166666666666663</v>
      </c>
      <c r="J70" s="18">
        <v>0.85069444444444431</v>
      </c>
      <c r="K70" s="18">
        <v>0.90277777777777757</v>
      </c>
      <c r="L70" s="18">
        <v>0.95486111111111083</v>
      </c>
      <c r="M70" s="8"/>
      <c r="N70" s="8"/>
      <c r="O70" s="8"/>
      <c r="Q70" s="14" t="s">
        <v>21</v>
      </c>
      <c r="R70" s="18">
        <f>L73-B70</f>
        <v>0.6055555555555554</v>
      </c>
      <c r="S70" s="30">
        <f>R70*24</f>
        <v>14.53333333333333</v>
      </c>
    </row>
    <row r="71" spans="1:19">
      <c r="A71" s="16" t="s">
        <v>6</v>
      </c>
      <c r="B71" s="14">
        <v>8.8130000000000006</v>
      </c>
      <c r="C71" s="14">
        <v>21.289000000000001</v>
      </c>
      <c r="D71" s="14">
        <v>20.013000000000002</v>
      </c>
      <c r="E71" s="14">
        <v>21.289000000000001</v>
      </c>
      <c r="F71" s="14">
        <v>20.013000000000002</v>
      </c>
      <c r="G71" s="14">
        <v>21.289000000000001</v>
      </c>
      <c r="H71" s="14">
        <v>20.013000000000002</v>
      </c>
      <c r="I71" s="14">
        <v>21.289000000000001</v>
      </c>
      <c r="J71" s="14">
        <v>20.013000000000002</v>
      </c>
      <c r="K71" s="14">
        <v>21.289000000000001</v>
      </c>
      <c r="L71" s="14">
        <v>21.67</v>
      </c>
      <c r="Q71" s="14" t="s">
        <v>6</v>
      </c>
      <c r="R71" s="36">
        <f>SUM(B71:O71)</f>
        <v>216.98000000000008</v>
      </c>
    </row>
    <row r="72" spans="1:19">
      <c r="A72" s="16" t="s">
        <v>7</v>
      </c>
      <c r="B72" s="28">
        <v>1.5972222222222224E-2</v>
      </c>
      <c r="C72" s="28">
        <v>4.7916666666666663E-2</v>
      </c>
      <c r="D72" s="28">
        <v>4.0972222222222222E-2</v>
      </c>
      <c r="E72" s="28">
        <v>4.7916666666666663E-2</v>
      </c>
      <c r="F72" s="28">
        <v>4.0972222222222222E-2</v>
      </c>
      <c r="G72" s="28">
        <v>4.7916666666666663E-2</v>
      </c>
      <c r="H72" s="28">
        <v>4.027777777777778E-2</v>
      </c>
      <c r="I72" s="28">
        <v>4.5138888888888888E-2</v>
      </c>
      <c r="J72" s="28">
        <v>4.027777777777778E-2</v>
      </c>
      <c r="K72" s="28">
        <v>4.5138888888888888E-2</v>
      </c>
      <c r="L72" s="28">
        <v>4.9305555555555554E-2</v>
      </c>
      <c r="M72" s="12"/>
      <c r="N72" s="12"/>
      <c r="O72" s="12"/>
      <c r="Q72" s="40" t="s">
        <v>22</v>
      </c>
      <c r="R72" s="40">
        <f>SUM(B72:O72)</f>
        <v>0.46180555555555558</v>
      </c>
      <c r="S72" s="30">
        <f>R72*24</f>
        <v>11.083333333333334</v>
      </c>
    </row>
    <row r="73" spans="1:19">
      <c r="A73" s="16" t="s">
        <v>8</v>
      </c>
      <c r="B73" s="18">
        <v>0.41458333333333325</v>
      </c>
      <c r="C73" s="18">
        <v>0.46458333333333324</v>
      </c>
      <c r="D73" s="18">
        <v>0.51666666666666661</v>
      </c>
      <c r="E73" s="18">
        <v>0.58958333333333335</v>
      </c>
      <c r="F73" s="18">
        <v>0.64166666666666661</v>
      </c>
      <c r="G73" s="18">
        <v>0.71458333333333335</v>
      </c>
      <c r="H73" s="18">
        <v>0.76597222222222217</v>
      </c>
      <c r="I73" s="18">
        <v>0.83680555555555547</v>
      </c>
      <c r="J73" s="18">
        <v>0.89097222222222205</v>
      </c>
      <c r="K73" s="18">
        <v>0.94791666666666641</v>
      </c>
      <c r="L73" s="18">
        <v>1.0041666666666664</v>
      </c>
      <c r="M73" s="8"/>
      <c r="N73" s="8"/>
      <c r="O73" s="8"/>
      <c r="Q73" s="19" t="s">
        <v>23</v>
      </c>
      <c r="R73" s="41">
        <f>R71/S72</f>
        <v>19.577142857142864</v>
      </c>
    </row>
    <row r="74" spans="1:19">
      <c r="A74" s="14" t="s">
        <v>9</v>
      </c>
      <c r="B74" s="14" t="s">
        <v>4</v>
      </c>
      <c r="C74" s="14" t="s">
        <v>3</v>
      </c>
      <c r="D74" s="14" t="s">
        <v>4</v>
      </c>
      <c r="E74" s="14" t="s">
        <v>3</v>
      </c>
      <c r="F74" s="14" t="s">
        <v>4</v>
      </c>
      <c r="G74" s="14" t="s">
        <v>3</v>
      </c>
      <c r="H74" s="14" t="s">
        <v>4</v>
      </c>
      <c r="I74" s="14" t="s">
        <v>3</v>
      </c>
      <c r="J74" s="14" t="s">
        <v>4</v>
      </c>
      <c r="K74" s="14" t="s">
        <v>3</v>
      </c>
      <c r="L74" s="31" t="s">
        <v>2</v>
      </c>
      <c r="M74" s="8"/>
      <c r="Q74" s="19" t="s">
        <v>24</v>
      </c>
      <c r="R74" s="41">
        <f>R71/S70</f>
        <v>14.929816513761477</v>
      </c>
    </row>
    <row r="75" spans="1:19">
      <c r="A75" s="16" t="s">
        <v>10</v>
      </c>
      <c r="B75" s="18">
        <v>2.0833333333333333E-3</v>
      </c>
      <c r="C75" s="18">
        <v>1.1111111111111112E-2</v>
      </c>
      <c r="D75" s="18">
        <v>2.4999999999999998E-2</v>
      </c>
      <c r="E75" s="18">
        <v>1.1111111111111112E-2</v>
      </c>
      <c r="F75" s="18">
        <v>2.4999999999999998E-2</v>
      </c>
      <c r="G75" s="18">
        <v>1.1111111111111112E-2</v>
      </c>
      <c r="H75" s="18">
        <v>2.5694444444444447E-2</v>
      </c>
      <c r="I75" s="18">
        <v>1.3888888888888888E-2</v>
      </c>
      <c r="J75" s="18">
        <v>1.1805555555555555E-2</v>
      </c>
      <c r="K75" s="18">
        <v>6.9444444444444441E-3</v>
      </c>
      <c r="L75" s="18"/>
      <c r="M75" s="8"/>
      <c r="N75" s="8"/>
      <c r="O75" s="8"/>
    </row>
  </sheetData>
  <pageMargins left="0.25" right="0.25" top="0.75" bottom="0.75" header="0.3" footer="0.3"/>
  <pageSetup paperSize="9" scale="7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6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19" width="8.85546875" style="42" customWidth="1"/>
    <col min="20" max="20" width="8.42578125" style="42" customWidth="1"/>
    <col min="21" max="21" width="18.28515625" bestFit="1" customWidth="1"/>
    <col min="22" max="22" width="8.42578125" customWidth="1"/>
    <col min="23" max="23" width="8.42578125" hidden="1" customWidth="1"/>
    <col min="24" max="27" width="8.42578125" customWidth="1"/>
  </cols>
  <sheetData>
    <row r="1" spans="1:25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5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5" s="2" customFormat="1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5" ht="21">
      <c r="A4" s="5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5" ht="18.75">
      <c r="A5" s="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25">
      <c r="A6" s="14" t="s">
        <v>1</v>
      </c>
      <c r="B6" s="53" t="s">
        <v>2</v>
      </c>
      <c r="C6" s="54" t="s">
        <v>25</v>
      </c>
      <c r="D6" s="54" t="s">
        <v>26</v>
      </c>
      <c r="E6" s="54" t="s">
        <v>25</v>
      </c>
      <c r="F6" s="54" t="s">
        <v>26</v>
      </c>
      <c r="G6" s="54" t="s">
        <v>25</v>
      </c>
      <c r="H6" s="54" t="s">
        <v>26</v>
      </c>
      <c r="I6" s="54" t="s">
        <v>25</v>
      </c>
      <c r="J6" s="54" t="s">
        <v>26</v>
      </c>
      <c r="K6" s="54" t="s">
        <v>25</v>
      </c>
      <c r="L6" s="54" t="s">
        <v>26</v>
      </c>
      <c r="M6" s="54" t="s">
        <v>25</v>
      </c>
      <c r="N6" s="54" t="s">
        <v>26</v>
      </c>
      <c r="O6" s="54" t="s">
        <v>25</v>
      </c>
      <c r="P6" s="54" t="s">
        <v>26</v>
      </c>
      <c r="U6" s="14"/>
      <c r="V6" s="22" t="s">
        <v>20</v>
      </c>
      <c r="W6" s="11"/>
      <c r="X6" s="11"/>
    </row>
    <row r="7" spans="1:25">
      <c r="A7" s="16" t="s">
        <v>5</v>
      </c>
      <c r="B7" s="45">
        <v>0.18055555555555555</v>
      </c>
      <c r="C7" s="34">
        <f>B10+B12</f>
        <v>0.19236111111111109</v>
      </c>
      <c r="D7" s="34">
        <f t="shared" ref="D7:P7" si="0">C10+C12</f>
        <v>0.23958333333333331</v>
      </c>
      <c r="E7" s="34">
        <f t="shared" si="0"/>
        <v>0.27499999999999997</v>
      </c>
      <c r="F7" s="34">
        <f t="shared" si="0"/>
        <v>0.32708333333333334</v>
      </c>
      <c r="G7" s="34">
        <f t="shared" si="0"/>
        <v>0.37291666666666667</v>
      </c>
      <c r="H7" s="34">
        <f t="shared" si="0"/>
        <v>0.43263888888888891</v>
      </c>
      <c r="I7" s="34">
        <f t="shared" si="0"/>
        <v>0.48402777777777778</v>
      </c>
      <c r="J7" s="34">
        <f t="shared" si="0"/>
        <v>0.54305555555555562</v>
      </c>
      <c r="K7" s="34">
        <f t="shared" si="0"/>
        <v>0.59722222222222232</v>
      </c>
      <c r="L7" s="34">
        <f t="shared" si="0"/>
        <v>0.64375000000000004</v>
      </c>
      <c r="M7" s="34">
        <f t="shared" si="0"/>
        <v>0.68888888888888888</v>
      </c>
      <c r="N7" s="34">
        <f t="shared" si="0"/>
        <v>0.73958333333333326</v>
      </c>
      <c r="O7" s="34">
        <f t="shared" si="0"/>
        <v>0.7895833333333333</v>
      </c>
      <c r="P7" s="34">
        <f t="shared" si="0"/>
        <v>0.84027777777777768</v>
      </c>
      <c r="Q7" s="46"/>
      <c r="R7" s="46"/>
      <c r="S7" s="46"/>
      <c r="U7" s="16" t="s">
        <v>21</v>
      </c>
      <c r="V7" s="22">
        <f>P10-B7</f>
        <v>0.67708333333333326</v>
      </c>
      <c r="W7" s="21">
        <f>V7*24</f>
        <v>16.25</v>
      </c>
      <c r="X7" s="11"/>
    </row>
    <row r="8" spans="1:25">
      <c r="A8" s="35" t="s">
        <v>6</v>
      </c>
      <c r="B8" s="33">
        <v>5.8129999999999997</v>
      </c>
      <c r="C8" s="33">
        <v>15.663</v>
      </c>
      <c r="D8" s="33">
        <v>14.346</v>
      </c>
      <c r="E8" s="33">
        <v>15.663</v>
      </c>
      <c r="F8" s="33">
        <v>14.346</v>
      </c>
      <c r="G8" s="33">
        <v>15.663</v>
      </c>
      <c r="H8" s="33">
        <v>14.346</v>
      </c>
      <c r="I8" s="33">
        <v>15.663</v>
      </c>
      <c r="J8" s="33">
        <v>14.346</v>
      </c>
      <c r="K8" s="33">
        <v>15.663</v>
      </c>
      <c r="L8" s="33">
        <v>14.346</v>
      </c>
      <c r="M8" s="33">
        <v>15.663</v>
      </c>
      <c r="N8" s="33">
        <v>14.346</v>
      </c>
      <c r="O8" s="33">
        <v>15.663</v>
      </c>
      <c r="P8" s="33">
        <v>7.806</v>
      </c>
      <c r="Q8" s="48"/>
      <c r="R8" s="48"/>
      <c r="S8" s="48"/>
      <c r="T8" s="49"/>
      <c r="U8" s="35" t="s">
        <v>6</v>
      </c>
      <c r="V8" s="35">
        <f>SUM(B8:S8)</f>
        <v>209.33600000000004</v>
      </c>
      <c r="W8" s="37"/>
      <c r="X8" s="37"/>
      <c r="Y8" s="42"/>
    </row>
    <row r="9" spans="1:25">
      <c r="A9" s="16" t="s">
        <v>7</v>
      </c>
      <c r="B9" s="34">
        <v>9.7222222222222224E-3</v>
      </c>
      <c r="C9" s="34">
        <v>3.6111111111111115E-2</v>
      </c>
      <c r="D9" s="34">
        <v>2.8472222222222222E-2</v>
      </c>
      <c r="E9" s="34">
        <v>4.0972222222222222E-2</v>
      </c>
      <c r="F9" s="34">
        <v>3.2638888888888891E-2</v>
      </c>
      <c r="G9" s="34">
        <v>4.027777777777778E-2</v>
      </c>
      <c r="H9" s="34">
        <v>3.2638888888888891E-2</v>
      </c>
      <c r="I9" s="34">
        <v>4.027777777777778E-2</v>
      </c>
      <c r="J9" s="34">
        <v>3.2638888888888891E-2</v>
      </c>
      <c r="K9" s="34">
        <v>4.027777777777778E-2</v>
      </c>
      <c r="L9" s="34">
        <v>3.6111111111111115E-2</v>
      </c>
      <c r="M9" s="34">
        <v>4.027777777777778E-2</v>
      </c>
      <c r="N9" s="34">
        <v>2.9861111111111113E-2</v>
      </c>
      <c r="O9" s="34">
        <v>3.7499999999999999E-2</v>
      </c>
      <c r="P9" s="34">
        <v>1.7361111111111112E-2</v>
      </c>
      <c r="Q9" s="46"/>
      <c r="R9" s="46"/>
      <c r="S9" s="46"/>
      <c r="U9" s="16" t="s">
        <v>22</v>
      </c>
      <c r="V9" s="22">
        <f>SUM(B9:S9)</f>
        <v>0.49513888888888891</v>
      </c>
      <c r="W9" s="21">
        <f>V9*24</f>
        <v>11.883333333333333</v>
      </c>
      <c r="X9" s="11"/>
    </row>
    <row r="10" spans="1:25">
      <c r="A10" s="16" t="s">
        <v>8</v>
      </c>
      <c r="B10" s="34">
        <f>B7+B9</f>
        <v>0.19027777777777777</v>
      </c>
      <c r="C10" s="34">
        <f t="shared" ref="C10:P10" si="1">C7+C9</f>
        <v>0.22847222222222222</v>
      </c>
      <c r="D10" s="34">
        <f t="shared" si="1"/>
        <v>0.26805555555555555</v>
      </c>
      <c r="E10" s="34">
        <f t="shared" si="1"/>
        <v>0.31597222222222221</v>
      </c>
      <c r="F10" s="34">
        <f t="shared" si="1"/>
        <v>0.35972222222222222</v>
      </c>
      <c r="G10" s="34">
        <f t="shared" si="1"/>
        <v>0.41319444444444448</v>
      </c>
      <c r="H10" s="34">
        <f t="shared" si="1"/>
        <v>0.46527777777777779</v>
      </c>
      <c r="I10" s="34">
        <f t="shared" si="1"/>
        <v>0.52430555555555558</v>
      </c>
      <c r="J10" s="34">
        <f t="shared" si="1"/>
        <v>0.57569444444444451</v>
      </c>
      <c r="K10" s="34">
        <f t="shared" si="1"/>
        <v>0.63750000000000007</v>
      </c>
      <c r="L10" s="34">
        <f t="shared" si="1"/>
        <v>0.67986111111111114</v>
      </c>
      <c r="M10" s="34">
        <f t="shared" si="1"/>
        <v>0.72916666666666663</v>
      </c>
      <c r="N10" s="34">
        <f t="shared" si="1"/>
        <v>0.76944444444444438</v>
      </c>
      <c r="O10" s="34">
        <f t="shared" si="1"/>
        <v>0.82708333333333328</v>
      </c>
      <c r="P10" s="34">
        <f t="shared" si="1"/>
        <v>0.85763888888888884</v>
      </c>
      <c r="Q10" s="46"/>
      <c r="R10" s="46"/>
      <c r="S10" s="46"/>
      <c r="U10" s="24" t="s">
        <v>23</v>
      </c>
      <c r="V10" s="25">
        <f>V8/W9</f>
        <v>17.615932678821885</v>
      </c>
      <c r="W10" s="11"/>
      <c r="X10" s="11"/>
    </row>
    <row r="11" spans="1:25">
      <c r="A11" s="14" t="s">
        <v>9</v>
      </c>
      <c r="B11" s="54" t="s">
        <v>25</v>
      </c>
      <c r="C11" s="54" t="s">
        <v>26</v>
      </c>
      <c r="D11" s="54" t="s">
        <v>25</v>
      </c>
      <c r="E11" s="54" t="s">
        <v>26</v>
      </c>
      <c r="F11" s="54" t="s">
        <v>25</v>
      </c>
      <c r="G11" s="54" t="s">
        <v>26</v>
      </c>
      <c r="H11" s="54" t="s">
        <v>25</v>
      </c>
      <c r="I11" s="54" t="s">
        <v>26</v>
      </c>
      <c r="J11" s="54" t="s">
        <v>25</v>
      </c>
      <c r="K11" s="54" t="s">
        <v>26</v>
      </c>
      <c r="L11" s="54" t="s">
        <v>25</v>
      </c>
      <c r="M11" s="54" t="s">
        <v>26</v>
      </c>
      <c r="N11" s="54" t="s">
        <v>25</v>
      </c>
      <c r="O11" s="54" t="s">
        <v>26</v>
      </c>
      <c r="P11" s="53" t="s">
        <v>2</v>
      </c>
      <c r="U11" s="24" t="s">
        <v>24</v>
      </c>
      <c r="V11" s="25">
        <f>V8/W7</f>
        <v>12.882215384615387</v>
      </c>
      <c r="W11" s="11"/>
      <c r="X11" s="11"/>
    </row>
    <row r="12" spans="1:25">
      <c r="A12" s="16" t="s">
        <v>10</v>
      </c>
      <c r="B12" s="34">
        <v>2.0833333333333333E-3</v>
      </c>
      <c r="C12" s="34">
        <v>1.1111111111111112E-2</v>
      </c>
      <c r="D12" s="34">
        <v>6.9444444444444441E-3</v>
      </c>
      <c r="E12" s="34">
        <v>1.1111111111111112E-2</v>
      </c>
      <c r="F12" s="34">
        <v>1.3194444444444444E-2</v>
      </c>
      <c r="G12" s="34">
        <v>1.9444444444444445E-2</v>
      </c>
      <c r="H12" s="34">
        <v>1.8749999999999999E-2</v>
      </c>
      <c r="I12" s="34">
        <v>1.8749999999999999E-2</v>
      </c>
      <c r="J12" s="34">
        <v>2.1527777777777781E-2</v>
      </c>
      <c r="K12" s="34">
        <v>6.2499999999999995E-3</v>
      </c>
      <c r="L12" s="34">
        <v>9.0277777777777787E-3</v>
      </c>
      <c r="M12" s="34">
        <v>1.0416666666666666E-2</v>
      </c>
      <c r="N12" s="34">
        <v>2.013888888888889E-2</v>
      </c>
      <c r="O12" s="34">
        <v>1.3194444444444444E-2</v>
      </c>
      <c r="P12" s="34"/>
      <c r="Q12" s="46"/>
      <c r="R12" s="46"/>
      <c r="S12" s="46"/>
    </row>
    <row r="13" spans="1:25">
      <c r="A13" s="2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25" ht="18.75" hidden="1">
      <c r="A14" s="4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25" hidden="1">
      <c r="A15" s="14" t="s">
        <v>1</v>
      </c>
      <c r="B15" s="31" t="s">
        <v>2</v>
      </c>
      <c r="C15" s="24" t="s">
        <v>25</v>
      </c>
      <c r="D15" s="24" t="s">
        <v>26</v>
      </c>
      <c r="E15" s="24" t="s">
        <v>25</v>
      </c>
      <c r="F15" s="24" t="s">
        <v>26</v>
      </c>
      <c r="G15" s="24" t="s">
        <v>25</v>
      </c>
      <c r="H15" s="24" t="s">
        <v>26</v>
      </c>
      <c r="I15" s="24" t="s">
        <v>25</v>
      </c>
      <c r="J15" s="24" t="s">
        <v>26</v>
      </c>
      <c r="K15" s="24" t="s">
        <v>25</v>
      </c>
      <c r="L15" s="24" t="s">
        <v>26</v>
      </c>
      <c r="M15" s="24" t="s">
        <v>25</v>
      </c>
      <c r="N15" s="24" t="s">
        <v>26</v>
      </c>
      <c r="O15" s="24" t="s">
        <v>25</v>
      </c>
      <c r="P15" s="24" t="s">
        <v>26</v>
      </c>
      <c r="Q15" s="24" t="s">
        <v>25</v>
      </c>
      <c r="R15" s="44"/>
      <c r="S15" s="44"/>
      <c r="U15" s="14"/>
      <c r="V15" s="22" t="s">
        <v>20</v>
      </c>
      <c r="W15" s="11"/>
      <c r="X15" s="11"/>
    </row>
    <row r="16" spans="1:25" hidden="1">
      <c r="A16" s="16" t="s">
        <v>5</v>
      </c>
      <c r="B16" s="45">
        <v>0.26805555555555555</v>
      </c>
      <c r="C16" s="34">
        <f>B19+B21</f>
        <v>0.28194444444444444</v>
      </c>
      <c r="D16" s="34">
        <f t="shared" ref="D16:Q16" si="2">C19+C21</f>
        <v>0.3354166666666667</v>
      </c>
      <c r="E16" s="34">
        <f t="shared" si="2"/>
        <v>0.38680555555555557</v>
      </c>
      <c r="F16" s="34">
        <f t="shared" si="2"/>
        <v>0.4465277777777778</v>
      </c>
      <c r="G16" s="34">
        <f t="shared" si="2"/>
        <v>0.49791666666666667</v>
      </c>
      <c r="H16" s="34">
        <f t="shared" si="2"/>
        <v>0.55763888888888891</v>
      </c>
      <c r="I16" s="34">
        <f t="shared" si="2"/>
        <v>0.60555555555555551</v>
      </c>
      <c r="J16" s="34">
        <f t="shared" si="2"/>
        <v>0.65208333333333324</v>
      </c>
      <c r="K16" s="34">
        <f t="shared" si="2"/>
        <v>0.69722222222222208</v>
      </c>
      <c r="L16" s="34">
        <f t="shared" si="2"/>
        <v>0.7534722222222221</v>
      </c>
      <c r="M16" s="34">
        <f t="shared" si="2"/>
        <v>0.80347222222222214</v>
      </c>
      <c r="N16" s="34">
        <f t="shared" si="2"/>
        <v>0.85069444444444431</v>
      </c>
      <c r="O16" s="34">
        <f t="shared" si="2"/>
        <v>0.8868055555555554</v>
      </c>
      <c r="P16" s="34">
        <f t="shared" si="2"/>
        <v>0.93402777777777757</v>
      </c>
      <c r="Q16" s="34">
        <f t="shared" si="2"/>
        <v>0.96458333333333313</v>
      </c>
      <c r="R16" s="46"/>
      <c r="S16" s="46"/>
      <c r="U16" s="16" t="s">
        <v>21</v>
      </c>
      <c r="V16" s="22">
        <f>Q19-B16</f>
        <v>0.70763888888888871</v>
      </c>
      <c r="W16" s="21">
        <f>V16*24</f>
        <v>16.983333333333327</v>
      </c>
      <c r="X16" s="11"/>
    </row>
    <row r="17" spans="1:24" hidden="1">
      <c r="A17" s="16" t="s">
        <v>6</v>
      </c>
      <c r="B17" s="19">
        <v>5.8129999999999997</v>
      </c>
      <c r="C17" s="19">
        <v>15.663</v>
      </c>
      <c r="D17" s="19">
        <v>14.346</v>
      </c>
      <c r="E17" s="19">
        <v>15.663</v>
      </c>
      <c r="F17" s="19">
        <v>14.346</v>
      </c>
      <c r="G17" s="19">
        <v>15.663</v>
      </c>
      <c r="H17" s="19">
        <v>14.346</v>
      </c>
      <c r="I17" s="19">
        <v>15.663</v>
      </c>
      <c r="J17" s="19">
        <v>14.346</v>
      </c>
      <c r="K17" s="19">
        <v>15.663</v>
      </c>
      <c r="L17" s="19">
        <v>14.346</v>
      </c>
      <c r="M17" s="19">
        <v>15.663</v>
      </c>
      <c r="N17" s="19">
        <v>14.346</v>
      </c>
      <c r="O17" s="19">
        <v>15.663</v>
      </c>
      <c r="P17" s="19">
        <v>14.346</v>
      </c>
      <c r="Q17" s="19">
        <v>5.7389999999999999</v>
      </c>
      <c r="U17" s="16" t="s">
        <v>6</v>
      </c>
      <c r="V17" s="23">
        <f>SUM(B17:S17)</f>
        <v>221.61500000000004</v>
      </c>
      <c r="W17" s="11"/>
      <c r="X17" s="11"/>
    </row>
    <row r="18" spans="1:24" hidden="1">
      <c r="A18" s="16" t="s">
        <v>7</v>
      </c>
      <c r="B18" s="34">
        <v>9.7222222222222224E-3</v>
      </c>
      <c r="C18" s="34">
        <v>4.0972222222222222E-2</v>
      </c>
      <c r="D18" s="34">
        <v>3.2638888888888891E-2</v>
      </c>
      <c r="E18" s="34">
        <v>4.027777777777778E-2</v>
      </c>
      <c r="F18" s="34">
        <v>3.2638888888888891E-2</v>
      </c>
      <c r="G18" s="34">
        <v>4.027777777777778E-2</v>
      </c>
      <c r="H18" s="34">
        <v>3.4722222222222224E-2</v>
      </c>
      <c r="I18" s="34">
        <v>4.027777777777778E-2</v>
      </c>
      <c r="J18" s="34">
        <v>3.6111111111111115E-2</v>
      </c>
      <c r="K18" s="34">
        <v>4.027777777777778E-2</v>
      </c>
      <c r="L18" s="34">
        <v>2.9861111111111113E-2</v>
      </c>
      <c r="M18" s="34">
        <v>3.7499999999999999E-2</v>
      </c>
      <c r="N18" s="34">
        <v>2.9861111111111113E-2</v>
      </c>
      <c r="O18" s="34">
        <v>3.6111111111111115E-2</v>
      </c>
      <c r="P18" s="34">
        <v>2.8472222222222222E-2</v>
      </c>
      <c r="Q18" s="34">
        <v>1.1111111111111112E-2</v>
      </c>
      <c r="U18" s="16" t="s">
        <v>22</v>
      </c>
      <c r="V18" s="22">
        <f>SUM(B18:S18)</f>
        <v>0.52083333333333326</v>
      </c>
      <c r="W18" s="21">
        <f>V18*24</f>
        <v>12.499999999999998</v>
      </c>
      <c r="X18" s="11"/>
    </row>
    <row r="19" spans="1:24" hidden="1">
      <c r="A19" s="16" t="s">
        <v>8</v>
      </c>
      <c r="B19" s="34">
        <f>B16+B18</f>
        <v>0.27777777777777779</v>
      </c>
      <c r="C19" s="34">
        <f t="shared" ref="C19:Q19" si="3">C16+C18</f>
        <v>0.32291666666666669</v>
      </c>
      <c r="D19" s="34">
        <f t="shared" si="3"/>
        <v>0.36805555555555558</v>
      </c>
      <c r="E19" s="34">
        <f t="shared" si="3"/>
        <v>0.42708333333333337</v>
      </c>
      <c r="F19" s="34">
        <f t="shared" si="3"/>
        <v>0.47916666666666669</v>
      </c>
      <c r="G19" s="34">
        <f t="shared" si="3"/>
        <v>0.53819444444444442</v>
      </c>
      <c r="H19" s="34">
        <f t="shared" si="3"/>
        <v>0.59236111111111112</v>
      </c>
      <c r="I19" s="34">
        <f t="shared" si="3"/>
        <v>0.64583333333333326</v>
      </c>
      <c r="J19" s="34">
        <f t="shared" si="3"/>
        <v>0.68819444444444433</v>
      </c>
      <c r="K19" s="34">
        <f t="shared" si="3"/>
        <v>0.73749999999999982</v>
      </c>
      <c r="L19" s="34">
        <f t="shared" si="3"/>
        <v>0.78333333333333321</v>
      </c>
      <c r="M19" s="34">
        <f t="shared" si="3"/>
        <v>0.84097222222222212</v>
      </c>
      <c r="N19" s="34">
        <f t="shared" si="3"/>
        <v>0.88055555555555542</v>
      </c>
      <c r="O19" s="34">
        <f t="shared" si="3"/>
        <v>0.9229166666666665</v>
      </c>
      <c r="P19" s="34">
        <f t="shared" si="3"/>
        <v>0.9624999999999998</v>
      </c>
      <c r="Q19" s="34">
        <f t="shared" si="3"/>
        <v>0.9756944444444442</v>
      </c>
      <c r="R19" s="46"/>
      <c r="S19" s="46"/>
      <c r="U19" s="24" t="s">
        <v>23</v>
      </c>
      <c r="V19" s="25">
        <f>V17/W18</f>
        <v>17.729200000000006</v>
      </c>
      <c r="W19" s="11"/>
      <c r="X19" s="11"/>
    </row>
    <row r="20" spans="1:24" hidden="1">
      <c r="A20" s="14" t="s">
        <v>9</v>
      </c>
      <c r="B20" s="24" t="s">
        <v>25</v>
      </c>
      <c r="C20" s="24" t="s">
        <v>26</v>
      </c>
      <c r="D20" s="24" t="s">
        <v>25</v>
      </c>
      <c r="E20" s="24" t="s">
        <v>26</v>
      </c>
      <c r="F20" s="24" t="s">
        <v>25</v>
      </c>
      <c r="G20" s="24" t="s">
        <v>26</v>
      </c>
      <c r="H20" s="24" t="s">
        <v>25</v>
      </c>
      <c r="I20" s="24" t="s">
        <v>26</v>
      </c>
      <c r="J20" s="24" t="s">
        <v>25</v>
      </c>
      <c r="K20" s="24" t="s">
        <v>26</v>
      </c>
      <c r="L20" s="24" t="s">
        <v>25</v>
      </c>
      <c r="M20" s="24" t="s">
        <v>26</v>
      </c>
      <c r="N20" s="24" t="s">
        <v>25</v>
      </c>
      <c r="O20" s="24" t="s">
        <v>26</v>
      </c>
      <c r="P20" s="24" t="s">
        <v>25</v>
      </c>
      <c r="Q20" s="31" t="s">
        <v>2</v>
      </c>
      <c r="R20" s="44"/>
      <c r="S20" s="44"/>
      <c r="U20" s="24" t="s">
        <v>24</v>
      </c>
      <c r="V20" s="25">
        <f>V17/W16</f>
        <v>13.048969578017671</v>
      </c>
      <c r="W20" s="11"/>
      <c r="X20" s="11"/>
    </row>
    <row r="21" spans="1:24" hidden="1">
      <c r="A21" s="16" t="s">
        <v>10</v>
      </c>
      <c r="B21" s="34">
        <v>4.1666666666666666E-3</v>
      </c>
      <c r="C21" s="34">
        <v>1.2499999999999999E-2</v>
      </c>
      <c r="D21" s="34">
        <v>1.8749999999999999E-2</v>
      </c>
      <c r="E21" s="34">
        <v>1.9444444444444445E-2</v>
      </c>
      <c r="F21" s="34">
        <v>1.8749999999999999E-2</v>
      </c>
      <c r="G21" s="34">
        <v>1.9444444444444445E-2</v>
      </c>
      <c r="H21" s="34">
        <v>1.3194444444444444E-2</v>
      </c>
      <c r="I21" s="34">
        <v>6.2499999999999995E-3</v>
      </c>
      <c r="J21" s="34">
        <v>9.0277777777777787E-3</v>
      </c>
      <c r="K21" s="34">
        <v>1.5972222222222224E-2</v>
      </c>
      <c r="L21" s="34">
        <v>2.013888888888889E-2</v>
      </c>
      <c r="M21" s="34">
        <v>9.7222222222222224E-3</v>
      </c>
      <c r="N21" s="34">
        <v>6.2499999999999995E-3</v>
      </c>
      <c r="O21" s="34">
        <v>1.1111111111111112E-2</v>
      </c>
      <c r="P21" s="34">
        <v>2.0833333333333333E-3</v>
      </c>
      <c r="Q21" s="34"/>
    </row>
    <row r="22" spans="1:24" hidden="1">
      <c r="A22" s="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24" ht="18.75">
      <c r="A23" s="4" t="s">
        <v>12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24">
      <c r="A24" s="14" t="s">
        <v>1</v>
      </c>
      <c r="B24" s="53" t="s">
        <v>2</v>
      </c>
      <c r="C24" s="54" t="s">
        <v>25</v>
      </c>
      <c r="D24" s="54" t="s">
        <v>26</v>
      </c>
      <c r="E24" s="54" t="s">
        <v>25</v>
      </c>
      <c r="F24" s="54" t="s">
        <v>26</v>
      </c>
      <c r="G24" s="54" t="s">
        <v>25</v>
      </c>
      <c r="H24" s="54" t="s">
        <v>26</v>
      </c>
      <c r="I24" s="54" t="s">
        <v>25</v>
      </c>
      <c r="J24" s="54" t="s">
        <v>26</v>
      </c>
      <c r="K24" s="54" t="s">
        <v>25</v>
      </c>
      <c r="L24" s="54" t="s">
        <v>26</v>
      </c>
      <c r="M24" s="54" t="s">
        <v>25</v>
      </c>
      <c r="N24" s="54" t="s">
        <v>26</v>
      </c>
      <c r="O24" s="54" t="s">
        <v>25</v>
      </c>
      <c r="P24" s="54" t="s">
        <v>26</v>
      </c>
      <c r="Q24" s="44"/>
      <c r="U24" s="14"/>
      <c r="V24" s="22" t="s">
        <v>20</v>
      </c>
      <c r="W24" s="11"/>
      <c r="X24" s="11"/>
    </row>
    <row r="25" spans="1:24">
      <c r="A25" s="16" t="s">
        <v>5</v>
      </c>
      <c r="B25" s="45">
        <v>0.28263888888888888</v>
      </c>
      <c r="C25" s="34">
        <f>B28+B30</f>
        <v>0.2986111111111111</v>
      </c>
      <c r="D25" s="34">
        <f t="shared" ref="D25:P25" si="4">C28+C30</f>
        <v>0.35208333333333336</v>
      </c>
      <c r="E25" s="34">
        <f t="shared" si="4"/>
        <v>0.40069444444444446</v>
      </c>
      <c r="F25" s="34">
        <f t="shared" si="4"/>
        <v>0.4604166666666667</v>
      </c>
      <c r="G25" s="34">
        <f t="shared" si="4"/>
        <v>0.51180555555555562</v>
      </c>
      <c r="H25" s="34">
        <f t="shared" si="4"/>
        <v>0.57152777777777786</v>
      </c>
      <c r="I25" s="34">
        <f t="shared" si="4"/>
        <v>0.61388888888888893</v>
      </c>
      <c r="J25" s="34">
        <f t="shared" si="4"/>
        <v>0.66041666666666665</v>
      </c>
      <c r="K25" s="34">
        <f t="shared" si="4"/>
        <v>0.70555555555555549</v>
      </c>
      <c r="L25" s="34">
        <f t="shared" si="4"/>
        <v>0.76736111111111105</v>
      </c>
      <c r="M25" s="34">
        <f t="shared" si="4"/>
        <v>0.81736111111111109</v>
      </c>
      <c r="N25" s="34">
        <f t="shared" si="4"/>
        <v>0.86458333333333326</v>
      </c>
      <c r="O25" s="34">
        <f t="shared" si="4"/>
        <v>0.90069444444444435</v>
      </c>
      <c r="P25" s="34">
        <f t="shared" si="4"/>
        <v>0.93958333333333321</v>
      </c>
      <c r="Q25" s="44"/>
      <c r="U25" s="16" t="s">
        <v>21</v>
      </c>
      <c r="V25" s="22">
        <f>P28-B25</f>
        <v>0.67361111111111105</v>
      </c>
      <c r="W25" s="21">
        <f>V25*24</f>
        <v>16.166666666666664</v>
      </c>
      <c r="X25" s="11"/>
    </row>
    <row r="26" spans="1:24">
      <c r="A26" s="35" t="s">
        <v>6</v>
      </c>
      <c r="B26" s="33">
        <v>5.8129999999999997</v>
      </c>
      <c r="C26" s="33">
        <v>15.663</v>
      </c>
      <c r="D26" s="33">
        <v>14.346</v>
      </c>
      <c r="E26" s="33">
        <v>15.663</v>
      </c>
      <c r="F26" s="33">
        <v>14.346</v>
      </c>
      <c r="G26" s="33">
        <v>15.663</v>
      </c>
      <c r="H26" s="33">
        <v>14.346</v>
      </c>
      <c r="I26" s="33">
        <v>15.663</v>
      </c>
      <c r="J26" s="33">
        <v>14.346</v>
      </c>
      <c r="K26" s="33">
        <v>15.663</v>
      </c>
      <c r="L26" s="33">
        <v>14.346</v>
      </c>
      <c r="M26" s="33">
        <v>15.663</v>
      </c>
      <c r="N26" s="33">
        <v>14.346</v>
      </c>
      <c r="O26" s="33">
        <v>15.663</v>
      </c>
      <c r="P26" s="33">
        <v>7.806</v>
      </c>
      <c r="Q26" s="48"/>
      <c r="R26" s="49"/>
      <c r="S26" s="49"/>
      <c r="T26" s="49"/>
      <c r="U26" s="35" t="s">
        <v>6</v>
      </c>
      <c r="V26" s="35">
        <f>SUM(B26:S26)</f>
        <v>209.33600000000004</v>
      </c>
      <c r="W26" s="11"/>
      <c r="X26" s="11"/>
    </row>
    <row r="27" spans="1:24">
      <c r="A27" s="16" t="s">
        <v>7</v>
      </c>
      <c r="B27" s="34">
        <v>9.7222222222222224E-3</v>
      </c>
      <c r="C27" s="34">
        <v>4.0972222222222222E-2</v>
      </c>
      <c r="D27" s="34">
        <v>3.2638888888888891E-2</v>
      </c>
      <c r="E27" s="34">
        <v>4.027777777777778E-2</v>
      </c>
      <c r="F27" s="34">
        <v>3.2638888888888891E-2</v>
      </c>
      <c r="G27" s="34">
        <v>4.027777777777778E-2</v>
      </c>
      <c r="H27" s="34">
        <v>3.4722222222222224E-2</v>
      </c>
      <c r="I27" s="34">
        <v>4.027777777777778E-2</v>
      </c>
      <c r="J27" s="34">
        <v>3.6111111111111115E-2</v>
      </c>
      <c r="K27" s="34">
        <v>4.027777777777778E-2</v>
      </c>
      <c r="L27" s="34">
        <v>2.9861111111111113E-2</v>
      </c>
      <c r="M27" s="34">
        <v>3.7499999999999999E-2</v>
      </c>
      <c r="N27" s="34">
        <v>2.8472222222222222E-2</v>
      </c>
      <c r="O27" s="34">
        <v>3.6111111111111115E-2</v>
      </c>
      <c r="P27" s="34">
        <v>1.6666666666666666E-2</v>
      </c>
      <c r="Q27" s="44"/>
      <c r="U27" s="16" t="s">
        <v>22</v>
      </c>
      <c r="V27" s="22">
        <f>SUM(B27:S27)</f>
        <v>0.49652777777777779</v>
      </c>
      <c r="W27" s="21">
        <f>V27*24</f>
        <v>11.916666666666668</v>
      </c>
      <c r="X27" s="11"/>
    </row>
    <row r="28" spans="1:24">
      <c r="A28" s="16" t="s">
        <v>8</v>
      </c>
      <c r="B28" s="34">
        <f>B25+B27</f>
        <v>0.29236111111111113</v>
      </c>
      <c r="C28" s="34">
        <f t="shared" ref="C28:P28" si="5">C25+C27</f>
        <v>0.33958333333333335</v>
      </c>
      <c r="D28" s="34">
        <f t="shared" si="5"/>
        <v>0.38472222222222224</v>
      </c>
      <c r="E28" s="34">
        <f t="shared" si="5"/>
        <v>0.44097222222222227</v>
      </c>
      <c r="F28" s="34">
        <f t="shared" si="5"/>
        <v>0.49305555555555558</v>
      </c>
      <c r="G28" s="34">
        <f t="shared" si="5"/>
        <v>0.55208333333333337</v>
      </c>
      <c r="H28" s="34">
        <f t="shared" si="5"/>
        <v>0.60625000000000007</v>
      </c>
      <c r="I28" s="34">
        <f t="shared" si="5"/>
        <v>0.65416666666666667</v>
      </c>
      <c r="J28" s="34">
        <f t="shared" si="5"/>
        <v>0.69652777777777775</v>
      </c>
      <c r="K28" s="34">
        <f t="shared" si="5"/>
        <v>0.74583333333333324</v>
      </c>
      <c r="L28" s="34">
        <f t="shared" si="5"/>
        <v>0.79722222222222217</v>
      </c>
      <c r="M28" s="34">
        <f t="shared" si="5"/>
        <v>0.85486111111111107</v>
      </c>
      <c r="N28" s="34">
        <f t="shared" si="5"/>
        <v>0.89305555555555549</v>
      </c>
      <c r="O28" s="34">
        <f t="shared" si="5"/>
        <v>0.93680555555555545</v>
      </c>
      <c r="P28" s="34">
        <f t="shared" si="5"/>
        <v>0.95624999999999993</v>
      </c>
      <c r="Q28" s="44"/>
      <c r="U28" s="24" t="s">
        <v>23</v>
      </c>
      <c r="V28" s="25">
        <f>V26/W27</f>
        <v>17.566657342657344</v>
      </c>
      <c r="W28" s="11"/>
      <c r="X28" s="11"/>
    </row>
    <row r="29" spans="1:24">
      <c r="A29" s="14" t="s">
        <v>9</v>
      </c>
      <c r="B29" s="54" t="s">
        <v>25</v>
      </c>
      <c r="C29" s="54" t="s">
        <v>26</v>
      </c>
      <c r="D29" s="54" t="s">
        <v>25</v>
      </c>
      <c r="E29" s="54" t="s">
        <v>26</v>
      </c>
      <c r="F29" s="54" t="s">
        <v>25</v>
      </c>
      <c r="G29" s="54" t="s">
        <v>26</v>
      </c>
      <c r="H29" s="54" t="s">
        <v>25</v>
      </c>
      <c r="I29" s="54" t="s">
        <v>26</v>
      </c>
      <c r="J29" s="54" t="s">
        <v>25</v>
      </c>
      <c r="K29" s="54" t="s">
        <v>26</v>
      </c>
      <c r="L29" s="54" t="s">
        <v>25</v>
      </c>
      <c r="M29" s="54" t="s">
        <v>26</v>
      </c>
      <c r="N29" s="54" t="s">
        <v>25</v>
      </c>
      <c r="O29" s="54" t="s">
        <v>26</v>
      </c>
      <c r="P29" s="53" t="s">
        <v>2</v>
      </c>
      <c r="Q29" s="44"/>
      <c r="U29" s="24" t="s">
        <v>24</v>
      </c>
      <c r="V29" s="25">
        <f>V26/W25</f>
        <v>12.948618556701035</v>
      </c>
      <c r="W29" s="11"/>
      <c r="X29" s="11"/>
    </row>
    <row r="30" spans="1:24">
      <c r="A30" s="16" t="s">
        <v>10</v>
      </c>
      <c r="B30" s="34">
        <v>6.2499999999999995E-3</v>
      </c>
      <c r="C30" s="34">
        <v>1.2499999999999999E-2</v>
      </c>
      <c r="D30" s="34">
        <v>1.5972222222222224E-2</v>
      </c>
      <c r="E30" s="34">
        <v>1.9444444444444445E-2</v>
      </c>
      <c r="F30" s="34">
        <v>1.8749999999999999E-2</v>
      </c>
      <c r="G30" s="34">
        <v>1.9444444444444445E-2</v>
      </c>
      <c r="H30" s="34">
        <v>7.6388888888888886E-3</v>
      </c>
      <c r="I30" s="34">
        <v>6.2499999999999995E-3</v>
      </c>
      <c r="J30" s="34">
        <v>9.0277777777777787E-3</v>
      </c>
      <c r="K30" s="34">
        <v>2.1527777777777781E-2</v>
      </c>
      <c r="L30" s="34">
        <v>2.013888888888889E-2</v>
      </c>
      <c r="M30" s="34">
        <v>9.7222222222222224E-3</v>
      </c>
      <c r="N30" s="34">
        <v>7.6388888888888886E-3</v>
      </c>
      <c r="O30" s="34">
        <v>2.7777777777777779E-3</v>
      </c>
      <c r="P30" s="34"/>
      <c r="Q30" s="44"/>
    </row>
    <row r="31" spans="1:24">
      <c r="A31" s="2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24" ht="18.75">
      <c r="A32" s="4" t="s">
        <v>13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24">
      <c r="A33" s="14" t="s">
        <v>1</v>
      </c>
      <c r="B33" s="31" t="s">
        <v>2</v>
      </c>
      <c r="C33" s="24" t="s">
        <v>26</v>
      </c>
      <c r="D33" s="24" t="s">
        <v>25</v>
      </c>
      <c r="E33" s="24" t="s">
        <v>26</v>
      </c>
      <c r="F33" s="24" t="s">
        <v>25</v>
      </c>
      <c r="G33" s="24" t="s">
        <v>26</v>
      </c>
      <c r="H33" s="24" t="s">
        <v>25</v>
      </c>
      <c r="I33" s="24" t="s">
        <v>26</v>
      </c>
      <c r="J33" s="24" t="s">
        <v>25</v>
      </c>
      <c r="K33" s="24" t="s">
        <v>26</v>
      </c>
      <c r="L33" s="24" t="s">
        <v>25</v>
      </c>
      <c r="M33" s="24" t="s">
        <v>26</v>
      </c>
      <c r="N33" s="24" t="s">
        <v>25</v>
      </c>
      <c r="O33" s="24" t="s">
        <v>26</v>
      </c>
      <c r="P33" s="46"/>
      <c r="Q33" s="44"/>
      <c r="U33" s="14"/>
      <c r="V33" s="22" t="s">
        <v>20</v>
      </c>
      <c r="W33" s="11"/>
      <c r="X33" s="11"/>
    </row>
    <row r="34" spans="1:24">
      <c r="A34" s="16" t="s">
        <v>5</v>
      </c>
      <c r="B34" s="45">
        <v>0.15763888888888888</v>
      </c>
      <c r="C34" s="34">
        <f>B37+B39</f>
        <v>0.18402777777777779</v>
      </c>
      <c r="D34" s="34">
        <f t="shared" ref="D34:O34" si="6">C37+C39</f>
        <v>0.2215277777777778</v>
      </c>
      <c r="E34" s="34">
        <f t="shared" si="6"/>
        <v>0.26736111111111116</v>
      </c>
      <c r="F34" s="34">
        <f t="shared" si="6"/>
        <v>0.30625000000000008</v>
      </c>
      <c r="G34" s="34">
        <f t="shared" si="6"/>
        <v>0.36041666666666677</v>
      </c>
      <c r="H34" s="34">
        <f t="shared" si="6"/>
        <v>0.41458333333333341</v>
      </c>
      <c r="I34" s="34">
        <f t="shared" si="6"/>
        <v>0.47430555555555565</v>
      </c>
      <c r="J34" s="34">
        <f t="shared" si="6"/>
        <v>0.52569444444444458</v>
      </c>
      <c r="K34" s="34">
        <f t="shared" si="6"/>
        <v>0.58541666666666681</v>
      </c>
      <c r="L34" s="34">
        <f t="shared" si="6"/>
        <v>0.63125000000000009</v>
      </c>
      <c r="M34" s="34">
        <f t="shared" si="6"/>
        <v>0.67708333333333337</v>
      </c>
      <c r="N34" s="34">
        <f t="shared" si="6"/>
        <v>0.72222222222222221</v>
      </c>
      <c r="O34" s="34">
        <f t="shared" si="6"/>
        <v>0.77083333333333326</v>
      </c>
      <c r="P34" s="46"/>
      <c r="Q34" s="44"/>
      <c r="U34" s="16" t="s">
        <v>21</v>
      </c>
      <c r="V34" s="22">
        <f>O37-B34</f>
        <v>0.63055555555555554</v>
      </c>
      <c r="W34" s="21">
        <f>V34*24</f>
        <v>15.133333333333333</v>
      </c>
      <c r="X34" s="11"/>
    </row>
    <row r="35" spans="1:24">
      <c r="A35" s="35" t="s">
        <v>6</v>
      </c>
      <c r="B35" s="33">
        <v>8.9380000000000006</v>
      </c>
      <c r="C35" s="33">
        <v>14.346</v>
      </c>
      <c r="D35" s="33">
        <v>15.663</v>
      </c>
      <c r="E35" s="33">
        <v>14.346</v>
      </c>
      <c r="F35" s="33">
        <v>15.663</v>
      </c>
      <c r="G35" s="33">
        <v>14.346</v>
      </c>
      <c r="H35" s="33">
        <v>15.663</v>
      </c>
      <c r="I35" s="33">
        <v>14.346</v>
      </c>
      <c r="J35" s="33">
        <v>15.663</v>
      </c>
      <c r="K35" s="33">
        <v>14.346</v>
      </c>
      <c r="L35" s="33">
        <v>15.663</v>
      </c>
      <c r="M35" s="33">
        <v>14.346</v>
      </c>
      <c r="N35" s="33">
        <v>15.663</v>
      </c>
      <c r="O35" s="33">
        <v>7.806</v>
      </c>
      <c r="P35" s="48"/>
      <c r="Q35" s="48"/>
      <c r="R35" s="48"/>
      <c r="S35" s="49"/>
      <c r="T35" s="49"/>
      <c r="U35" s="35" t="s">
        <v>6</v>
      </c>
      <c r="V35" s="35">
        <f>SUM(B35:S35)</f>
        <v>196.79800000000006</v>
      </c>
      <c r="W35" s="11"/>
      <c r="X35" s="11"/>
    </row>
    <row r="36" spans="1:24">
      <c r="A36" s="16" t="s">
        <v>7</v>
      </c>
      <c r="B36" s="34">
        <v>2.2222222222222223E-2</v>
      </c>
      <c r="C36" s="34">
        <v>2.8472222222222222E-2</v>
      </c>
      <c r="D36" s="34">
        <v>3.6111111111111115E-2</v>
      </c>
      <c r="E36" s="34">
        <v>2.8472222222222222E-2</v>
      </c>
      <c r="F36" s="34">
        <v>4.0972222222222222E-2</v>
      </c>
      <c r="G36" s="34">
        <v>3.2638888888888891E-2</v>
      </c>
      <c r="H36" s="34">
        <v>4.027777777777778E-2</v>
      </c>
      <c r="I36" s="34">
        <v>3.2638888888888891E-2</v>
      </c>
      <c r="J36" s="34">
        <v>4.027777777777778E-2</v>
      </c>
      <c r="K36" s="34">
        <v>3.4722222222222224E-2</v>
      </c>
      <c r="L36" s="34">
        <v>4.027777777777778E-2</v>
      </c>
      <c r="M36" s="34">
        <v>3.6111111111111115E-2</v>
      </c>
      <c r="N36" s="34">
        <v>4.027777777777778E-2</v>
      </c>
      <c r="O36" s="34">
        <v>1.7361111111111112E-2</v>
      </c>
      <c r="P36" s="46"/>
      <c r="Q36" s="44"/>
      <c r="U36" s="16" t="s">
        <v>22</v>
      </c>
      <c r="V36" s="22">
        <f>SUM(B36:S36)</f>
        <v>0.47083333333333338</v>
      </c>
      <c r="W36" s="21">
        <f>V36*24</f>
        <v>11.3</v>
      </c>
      <c r="X36" s="11"/>
    </row>
    <row r="37" spans="1:24">
      <c r="A37" s="16" t="s">
        <v>8</v>
      </c>
      <c r="B37" s="34">
        <f>B34+B36</f>
        <v>0.17986111111111111</v>
      </c>
      <c r="C37" s="34">
        <f t="shared" ref="C37:O37" si="7">C34+C36</f>
        <v>0.21250000000000002</v>
      </c>
      <c r="D37" s="34">
        <f t="shared" si="7"/>
        <v>0.25763888888888892</v>
      </c>
      <c r="E37" s="34">
        <f t="shared" si="7"/>
        <v>0.29583333333333339</v>
      </c>
      <c r="F37" s="34">
        <f t="shared" si="7"/>
        <v>0.34722222222222232</v>
      </c>
      <c r="G37" s="34">
        <f t="shared" si="7"/>
        <v>0.39305555555555566</v>
      </c>
      <c r="H37" s="34">
        <f t="shared" si="7"/>
        <v>0.45486111111111122</v>
      </c>
      <c r="I37" s="34">
        <f t="shared" si="7"/>
        <v>0.50694444444444453</v>
      </c>
      <c r="J37" s="34">
        <f t="shared" si="7"/>
        <v>0.56597222222222232</v>
      </c>
      <c r="K37" s="34">
        <f t="shared" si="7"/>
        <v>0.62013888888888902</v>
      </c>
      <c r="L37" s="34">
        <f t="shared" si="7"/>
        <v>0.67152777777777783</v>
      </c>
      <c r="M37" s="34">
        <f t="shared" si="7"/>
        <v>0.71319444444444446</v>
      </c>
      <c r="N37" s="34">
        <f t="shared" si="7"/>
        <v>0.76249999999999996</v>
      </c>
      <c r="O37" s="34">
        <f t="shared" si="7"/>
        <v>0.78819444444444442</v>
      </c>
      <c r="P37" s="46"/>
      <c r="Q37" s="44"/>
      <c r="U37" s="24" t="s">
        <v>23</v>
      </c>
      <c r="V37" s="25">
        <f>V35/W36</f>
        <v>17.415752212389386</v>
      </c>
      <c r="W37" s="11"/>
      <c r="X37" s="11"/>
    </row>
    <row r="38" spans="1:24">
      <c r="A38" s="14" t="s">
        <v>9</v>
      </c>
      <c r="B38" s="24" t="s">
        <v>26</v>
      </c>
      <c r="C38" s="24" t="s">
        <v>25</v>
      </c>
      <c r="D38" s="24" t="s">
        <v>26</v>
      </c>
      <c r="E38" s="24" t="s">
        <v>25</v>
      </c>
      <c r="F38" s="24" t="s">
        <v>26</v>
      </c>
      <c r="G38" s="24" t="s">
        <v>25</v>
      </c>
      <c r="H38" s="24" t="s">
        <v>26</v>
      </c>
      <c r="I38" s="24" t="s">
        <v>25</v>
      </c>
      <c r="J38" s="24" t="s">
        <v>26</v>
      </c>
      <c r="K38" s="24" t="s">
        <v>25</v>
      </c>
      <c r="L38" s="24" t="s">
        <v>26</v>
      </c>
      <c r="M38" s="24" t="s">
        <v>25</v>
      </c>
      <c r="N38" s="24" t="s">
        <v>26</v>
      </c>
      <c r="O38" s="31" t="s">
        <v>2</v>
      </c>
      <c r="P38" s="46"/>
      <c r="Q38" s="44"/>
      <c r="U38" s="24" t="s">
        <v>24</v>
      </c>
      <c r="V38" s="25">
        <f>V35/W34</f>
        <v>13.004273127753308</v>
      </c>
      <c r="W38" s="11"/>
      <c r="X38" s="11"/>
    </row>
    <row r="39" spans="1:24">
      <c r="A39" s="16" t="s">
        <v>10</v>
      </c>
      <c r="B39" s="34">
        <v>4.1666666666666666E-3</v>
      </c>
      <c r="C39" s="34">
        <v>9.0277777777777787E-3</v>
      </c>
      <c r="D39" s="34">
        <v>9.7222222222222224E-3</v>
      </c>
      <c r="E39" s="34">
        <v>1.0416666666666666E-2</v>
      </c>
      <c r="F39" s="34">
        <v>1.3194444444444444E-2</v>
      </c>
      <c r="G39" s="34">
        <v>2.1527777777777781E-2</v>
      </c>
      <c r="H39" s="34">
        <v>1.9444444444444445E-2</v>
      </c>
      <c r="I39" s="34">
        <v>1.8749999999999999E-2</v>
      </c>
      <c r="J39" s="34">
        <v>1.9444444444444445E-2</v>
      </c>
      <c r="K39" s="34">
        <v>1.1111111111111112E-2</v>
      </c>
      <c r="L39" s="34">
        <v>5.5555555555555558E-3</v>
      </c>
      <c r="M39" s="34">
        <v>9.0277777777777787E-3</v>
      </c>
      <c r="N39" s="34">
        <v>8.3333333333333332E-3</v>
      </c>
      <c r="O39" s="34"/>
      <c r="P39" s="46"/>
      <c r="Q39" s="44"/>
    </row>
    <row r="40" spans="1:24">
      <c r="A40" s="2"/>
      <c r="B40" s="44"/>
      <c r="C40" s="44"/>
      <c r="D40" s="44"/>
      <c r="E40" s="44"/>
      <c r="F40" s="44"/>
      <c r="G40" s="44"/>
      <c r="H40" s="44"/>
      <c r="I40" s="44"/>
      <c r="J40" s="46"/>
      <c r="K40" s="46"/>
      <c r="L40" s="46"/>
      <c r="M40" s="44"/>
      <c r="N40" s="44"/>
      <c r="O40" s="44"/>
      <c r="P40" s="44"/>
      <c r="Q40" s="44"/>
    </row>
    <row r="41" spans="1:24" ht="18.75">
      <c r="A41" s="4" t="s">
        <v>14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</row>
    <row r="42" spans="1:24">
      <c r="A42" s="14" t="s">
        <v>1</v>
      </c>
      <c r="B42" s="53" t="s">
        <v>2</v>
      </c>
      <c r="C42" s="54" t="s">
        <v>26</v>
      </c>
      <c r="D42" s="54" t="s">
        <v>25</v>
      </c>
      <c r="E42" s="54" t="s">
        <v>26</v>
      </c>
      <c r="F42" s="54" t="s">
        <v>25</v>
      </c>
      <c r="G42" s="54" t="s">
        <v>26</v>
      </c>
      <c r="H42" s="54" t="s">
        <v>25</v>
      </c>
      <c r="I42" s="54" t="s">
        <v>26</v>
      </c>
      <c r="J42" s="54" t="s">
        <v>25</v>
      </c>
      <c r="K42" s="54" t="s">
        <v>26</v>
      </c>
      <c r="L42" s="54" t="s">
        <v>25</v>
      </c>
      <c r="M42" s="54" t="s">
        <v>26</v>
      </c>
      <c r="N42" s="54" t="s">
        <v>25</v>
      </c>
      <c r="O42" s="54" t="s">
        <v>26</v>
      </c>
      <c r="P42" s="54" t="s">
        <v>25</v>
      </c>
      <c r="Q42" s="54" t="s">
        <v>26</v>
      </c>
      <c r="R42" s="54" t="s">
        <v>25</v>
      </c>
      <c r="S42" s="54" t="s">
        <v>26</v>
      </c>
      <c r="U42" s="14"/>
      <c r="V42" s="22" t="s">
        <v>20</v>
      </c>
      <c r="W42" s="11"/>
      <c r="X42" s="11"/>
    </row>
    <row r="43" spans="1:24">
      <c r="A43" s="16" t="s">
        <v>5</v>
      </c>
      <c r="B43" s="45">
        <v>0.17152777777777775</v>
      </c>
      <c r="C43" s="34">
        <f>B46+B48</f>
        <v>0.19791666666666666</v>
      </c>
      <c r="D43" s="34">
        <f t="shared" ref="D43:S43" si="8">C46+C48</f>
        <v>0.23402777777777778</v>
      </c>
      <c r="E43" s="34">
        <f t="shared" si="8"/>
        <v>0.28611111111111109</v>
      </c>
      <c r="F43" s="34">
        <f t="shared" si="8"/>
        <v>0.32361111111111107</v>
      </c>
      <c r="G43" s="34">
        <f t="shared" si="8"/>
        <v>0.37708333333333333</v>
      </c>
      <c r="H43" s="34">
        <f t="shared" si="8"/>
        <v>0.4284722222222222</v>
      </c>
      <c r="I43" s="34">
        <f t="shared" si="8"/>
        <v>0.48819444444444443</v>
      </c>
      <c r="J43" s="34">
        <f t="shared" si="8"/>
        <v>0.54027777777777786</v>
      </c>
      <c r="K43" s="34">
        <f t="shared" si="8"/>
        <v>0.59375</v>
      </c>
      <c r="L43" s="34">
        <f t="shared" si="8"/>
        <v>0.63958333333333328</v>
      </c>
      <c r="M43" s="34">
        <f t="shared" si="8"/>
        <v>0.68541666666666656</v>
      </c>
      <c r="N43" s="34">
        <f t="shared" si="8"/>
        <v>0.73472222222222205</v>
      </c>
      <c r="O43" s="34">
        <f t="shared" si="8"/>
        <v>0.79513888888888873</v>
      </c>
      <c r="P43" s="34">
        <f t="shared" si="8"/>
        <v>0.84513888888888877</v>
      </c>
      <c r="Q43" s="34">
        <f t="shared" si="8"/>
        <v>0.89236111111111094</v>
      </c>
      <c r="R43" s="34">
        <f t="shared" si="8"/>
        <v>0.92777777777777759</v>
      </c>
      <c r="S43" s="34">
        <f t="shared" si="8"/>
        <v>0.96736111111111089</v>
      </c>
      <c r="U43" s="16" t="s">
        <v>21</v>
      </c>
      <c r="V43" s="22">
        <f>S46-B43</f>
        <v>0.81249999999999989</v>
      </c>
      <c r="W43" s="21">
        <f>V43*24</f>
        <v>19.499999999999996</v>
      </c>
      <c r="X43" s="11"/>
    </row>
    <row r="44" spans="1:24">
      <c r="A44" s="35" t="s">
        <v>6</v>
      </c>
      <c r="B44" s="33">
        <v>8.9380000000000006</v>
      </c>
      <c r="C44" s="33">
        <v>14.346</v>
      </c>
      <c r="D44" s="33">
        <v>15.663</v>
      </c>
      <c r="E44" s="33">
        <v>14.346</v>
      </c>
      <c r="F44" s="33">
        <v>15.663</v>
      </c>
      <c r="G44" s="33">
        <v>14.346</v>
      </c>
      <c r="H44" s="33">
        <v>15.663</v>
      </c>
      <c r="I44" s="33">
        <v>14.346</v>
      </c>
      <c r="J44" s="33">
        <v>15.663</v>
      </c>
      <c r="K44" s="33">
        <v>14.346</v>
      </c>
      <c r="L44" s="33">
        <v>15.663</v>
      </c>
      <c r="M44" s="33">
        <v>14.346</v>
      </c>
      <c r="N44" s="33">
        <v>15.663</v>
      </c>
      <c r="O44" s="33">
        <v>14.346</v>
      </c>
      <c r="P44" s="33">
        <v>15.663</v>
      </c>
      <c r="Q44" s="33">
        <v>14.346</v>
      </c>
      <c r="R44" s="33">
        <v>15.663</v>
      </c>
      <c r="S44" s="33">
        <v>7.806</v>
      </c>
      <c r="T44" s="49"/>
      <c r="U44" s="35" t="s">
        <v>6</v>
      </c>
      <c r="V44" s="35">
        <f>SUM(B44:S44)</f>
        <v>256.81600000000009</v>
      </c>
      <c r="W44" s="11"/>
      <c r="X44" s="11"/>
    </row>
    <row r="45" spans="1:24">
      <c r="A45" s="16" t="s">
        <v>7</v>
      </c>
      <c r="B45" s="34">
        <v>2.2222222222222223E-2</v>
      </c>
      <c r="C45" s="34">
        <v>2.8472222222222222E-2</v>
      </c>
      <c r="D45" s="34">
        <v>3.6111111111111115E-2</v>
      </c>
      <c r="E45" s="34">
        <v>3.2638888888888891E-2</v>
      </c>
      <c r="F45" s="34">
        <v>4.0972222222222222E-2</v>
      </c>
      <c r="G45" s="34">
        <v>3.2638888888888891E-2</v>
      </c>
      <c r="H45" s="34">
        <v>4.027777777777778E-2</v>
      </c>
      <c r="I45" s="34">
        <v>3.2638888888888891E-2</v>
      </c>
      <c r="J45" s="34">
        <v>4.027777777777778E-2</v>
      </c>
      <c r="K45" s="34">
        <v>3.4722222222222224E-2</v>
      </c>
      <c r="L45" s="34">
        <v>4.027777777777778E-2</v>
      </c>
      <c r="M45" s="34">
        <v>3.6111111111111115E-2</v>
      </c>
      <c r="N45" s="34">
        <v>3.8194444444444441E-2</v>
      </c>
      <c r="O45" s="34">
        <v>2.9861111111111113E-2</v>
      </c>
      <c r="P45" s="34">
        <v>3.7499999999999999E-2</v>
      </c>
      <c r="Q45" s="34">
        <v>2.8472222222222222E-2</v>
      </c>
      <c r="R45" s="34">
        <v>3.6111111111111115E-2</v>
      </c>
      <c r="S45" s="34">
        <v>1.6666666666666666E-2</v>
      </c>
      <c r="U45" s="16" t="s">
        <v>22</v>
      </c>
      <c r="V45" s="22">
        <f>SUM(B45:S45)</f>
        <v>0.60416666666666674</v>
      </c>
      <c r="W45" s="21">
        <f>V45*24</f>
        <v>14.500000000000002</v>
      </c>
      <c r="X45" s="11"/>
    </row>
    <row r="46" spans="1:24">
      <c r="A46" s="16" t="s">
        <v>8</v>
      </c>
      <c r="B46" s="34">
        <f>B43+B45</f>
        <v>0.19374999999999998</v>
      </c>
      <c r="C46" s="34">
        <f t="shared" ref="C46:S46" si="9">C43+C45</f>
        <v>0.22638888888888889</v>
      </c>
      <c r="D46" s="34">
        <f t="shared" si="9"/>
        <v>0.27013888888888887</v>
      </c>
      <c r="E46" s="34">
        <f t="shared" si="9"/>
        <v>0.31874999999999998</v>
      </c>
      <c r="F46" s="34">
        <f t="shared" si="9"/>
        <v>0.36458333333333331</v>
      </c>
      <c r="G46" s="34">
        <f t="shared" si="9"/>
        <v>0.40972222222222221</v>
      </c>
      <c r="H46" s="34">
        <f t="shared" si="9"/>
        <v>0.46875</v>
      </c>
      <c r="I46" s="34">
        <f t="shared" si="9"/>
        <v>0.52083333333333337</v>
      </c>
      <c r="J46" s="34">
        <f t="shared" si="9"/>
        <v>0.5805555555555556</v>
      </c>
      <c r="K46" s="34">
        <f t="shared" si="9"/>
        <v>0.62847222222222221</v>
      </c>
      <c r="L46" s="34">
        <f t="shared" si="9"/>
        <v>0.67986111111111103</v>
      </c>
      <c r="M46" s="34">
        <f t="shared" si="9"/>
        <v>0.72152777777777766</v>
      </c>
      <c r="N46" s="34">
        <f t="shared" si="9"/>
        <v>0.77291666666666647</v>
      </c>
      <c r="O46" s="34">
        <f t="shared" si="9"/>
        <v>0.82499999999999984</v>
      </c>
      <c r="P46" s="34">
        <f t="shared" si="9"/>
        <v>0.88263888888888875</v>
      </c>
      <c r="Q46" s="34">
        <f t="shared" si="9"/>
        <v>0.92083333333333317</v>
      </c>
      <c r="R46" s="34">
        <f t="shared" si="9"/>
        <v>0.96388888888888868</v>
      </c>
      <c r="S46" s="34">
        <f t="shared" si="9"/>
        <v>0.98402777777777761</v>
      </c>
      <c r="U46" s="24" t="s">
        <v>23</v>
      </c>
      <c r="V46" s="25">
        <f>V44/W45</f>
        <v>17.711448275862072</v>
      </c>
      <c r="W46" s="11"/>
      <c r="X46" s="11"/>
    </row>
    <row r="47" spans="1:24">
      <c r="A47" s="14" t="s">
        <v>9</v>
      </c>
      <c r="B47" s="24" t="s">
        <v>26</v>
      </c>
      <c r="C47" s="24" t="s">
        <v>25</v>
      </c>
      <c r="D47" s="24" t="s">
        <v>26</v>
      </c>
      <c r="E47" s="24" t="s">
        <v>25</v>
      </c>
      <c r="F47" s="24" t="s">
        <v>26</v>
      </c>
      <c r="G47" s="24" t="s">
        <v>25</v>
      </c>
      <c r="H47" s="24" t="s">
        <v>26</v>
      </c>
      <c r="I47" s="24" t="s">
        <v>25</v>
      </c>
      <c r="J47" s="24" t="s">
        <v>26</v>
      </c>
      <c r="K47" s="24" t="s">
        <v>25</v>
      </c>
      <c r="L47" s="24" t="s">
        <v>26</v>
      </c>
      <c r="M47" s="24" t="s">
        <v>25</v>
      </c>
      <c r="N47" s="24" t="s">
        <v>26</v>
      </c>
      <c r="O47" s="24" t="s">
        <v>25</v>
      </c>
      <c r="P47" s="24" t="s">
        <v>26</v>
      </c>
      <c r="Q47" s="24" t="s">
        <v>25</v>
      </c>
      <c r="R47" s="24" t="s">
        <v>26</v>
      </c>
      <c r="S47" s="31" t="s">
        <v>2</v>
      </c>
      <c r="U47" s="24" t="s">
        <v>24</v>
      </c>
      <c r="V47" s="25">
        <f>V44/W43</f>
        <v>13.17005128205129</v>
      </c>
      <c r="W47" s="11"/>
      <c r="X47" s="11"/>
    </row>
    <row r="48" spans="1:24">
      <c r="A48" s="16" t="s">
        <v>10</v>
      </c>
      <c r="B48" s="34">
        <v>4.1666666666666666E-3</v>
      </c>
      <c r="C48" s="34">
        <v>7.6388888888888886E-3</v>
      </c>
      <c r="D48" s="34">
        <v>1.5972222222222224E-2</v>
      </c>
      <c r="E48" s="34">
        <v>4.8611111111111112E-3</v>
      </c>
      <c r="F48" s="34">
        <v>1.2499999999999999E-2</v>
      </c>
      <c r="G48" s="34">
        <v>1.8749999999999999E-2</v>
      </c>
      <c r="H48" s="34">
        <v>1.9444444444444445E-2</v>
      </c>
      <c r="I48" s="34">
        <v>1.9444444444444445E-2</v>
      </c>
      <c r="J48" s="34">
        <v>1.3194444444444444E-2</v>
      </c>
      <c r="K48" s="34">
        <v>1.1111111111111112E-2</v>
      </c>
      <c r="L48" s="34">
        <v>5.5555555555555558E-3</v>
      </c>
      <c r="M48" s="34">
        <v>1.3194444444444444E-2</v>
      </c>
      <c r="N48" s="34">
        <v>2.2222222222222223E-2</v>
      </c>
      <c r="O48" s="34">
        <v>2.013888888888889E-2</v>
      </c>
      <c r="P48" s="34">
        <v>9.7222222222222224E-3</v>
      </c>
      <c r="Q48" s="34">
        <v>6.9444444444444441E-3</v>
      </c>
      <c r="R48" s="34">
        <v>3.472222222222222E-3</v>
      </c>
      <c r="S48" s="24"/>
    </row>
    <row r="49" spans="1:24">
      <c r="A49" s="2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1:24" ht="18.75" hidden="1">
      <c r="A50" s="4" t="s">
        <v>15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</row>
    <row r="51" spans="1:24" hidden="1">
      <c r="A51" s="14" t="s">
        <v>1</v>
      </c>
      <c r="B51" s="31" t="s">
        <v>2</v>
      </c>
      <c r="C51" s="24" t="s">
        <v>25</v>
      </c>
      <c r="D51" s="24" t="s">
        <v>26</v>
      </c>
      <c r="E51" s="24" t="s">
        <v>25</v>
      </c>
      <c r="F51" s="24" t="s">
        <v>26</v>
      </c>
      <c r="G51" s="24" t="s">
        <v>25</v>
      </c>
      <c r="H51" s="24" t="s">
        <v>26</v>
      </c>
      <c r="I51" s="24" t="s">
        <v>25</v>
      </c>
      <c r="J51" s="24" t="s">
        <v>26</v>
      </c>
      <c r="K51" s="24" t="s">
        <v>25</v>
      </c>
      <c r="L51" s="24" t="s">
        <v>26</v>
      </c>
      <c r="M51" s="24" t="s">
        <v>25</v>
      </c>
      <c r="N51" s="24" t="s">
        <v>26</v>
      </c>
      <c r="O51" s="24" t="s">
        <v>25</v>
      </c>
      <c r="P51" s="24" t="s">
        <v>26</v>
      </c>
      <c r="Q51" s="24" t="s">
        <v>25</v>
      </c>
      <c r="U51" s="14"/>
      <c r="V51" s="22" t="s">
        <v>20</v>
      </c>
      <c r="W51" s="11"/>
      <c r="X51" s="11"/>
    </row>
    <row r="52" spans="1:24" hidden="1">
      <c r="A52" s="16" t="s">
        <v>5</v>
      </c>
      <c r="B52" s="45">
        <v>0.24027777777777778</v>
      </c>
      <c r="C52" s="34">
        <f>B55+B57</f>
        <v>0.25763888888888886</v>
      </c>
      <c r="D52" s="34">
        <f t="shared" ref="D52:Q52" si="10">C55+C57</f>
        <v>0.30208333333333331</v>
      </c>
      <c r="E52" s="34">
        <f t="shared" si="10"/>
        <v>0.33888888888888885</v>
      </c>
      <c r="F52" s="34">
        <f t="shared" si="10"/>
        <v>0.39097222222222222</v>
      </c>
      <c r="G52" s="34">
        <f t="shared" si="10"/>
        <v>0.44236111111111109</v>
      </c>
      <c r="H52" s="34">
        <f t="shared" si="10"/>
        <v>0.50208333333333333</v>
      </c>
      <c r="I52" s="34">
        <f t="shared" si="10"/>
        <v>0.55347222222222225</v>
      </c>
      <c r="J52" s="34">
        <f t="shared" si="10"/>
        <v>0.6020833333333333</v>
      </c>
      <c r="K52" s="34">
        <f t="shared" si="10"/>
        <v>0.64722222222222214</v>
      </c>
      <c r="L52" s="34">
        <f t="shared" si="10"/>
        <v>0.69374999999999987</v>
      </c>
      <c r="M52" s="34">
        <f t="shared" si="10"/>
        <v>0.74791666666666656</v>
      </c>
      <c r="N52" s="34">
        <f t="shared" si="10"/>
        <v>0.80902777777777768</v>
      </c>
      <c r="O52" s="34">
        <f t="shared" si="10"/>
        <v>0.85902777777777772</v>
      </c>
      <c r="P52" s="34">
        <f t="shared" si="10"/>
        <v>0.90624999999999989</v>
      </c>
      <c r="Q52" s="34">
        <f t="shared" si="10"/>
        <v>0.93680555555555545</v>
      </c>
      <c r="U52" s="16" t="s">
        <v>21</v>
      </c>
      <c r="V52" s="22">
        <f>Q55-B52</f>
        <v>0.70763888888888871</v>
      </c>
      <c r="W52" s="21">
        <f>V52*24</f>
        <v>16.983333333333327</v>
      </c>
      <c r="X52" s="11"/>
    </row>
    <row r="53" spans="1:24" hidden="1">
      <c r="A53" s="16" t="s">
        <v>6</v>
      </c>
      <c r="B53" s="19">
        <v>5.8129999999999997</v>
      </c>
      <c r="C53" s="19">
        <v>15.663</v>
      </c>
      <c r="D53" s="19">
        <v>14.346</v>
      </c>
      <c r="E53" s="19">
        <v>15.663</v>
      </c>
      <c r="F53" s="19">
        <v>14.346</v>
      </c>
      <c r="G53" s="19">
        <v>15.663</v>
      </c>
      <c r="H53" s="19">
        <v>14.346</v>
      </c>
      <c r="I53" s="19">
        <v>15.663</v>
      </c>
      <c r="J53" s="19">
        <v>14.346</v>
      </c>
      <c r="K53" s="19">
        <v>15.663</v>
      </c>
      <c r="L53" s="19">
        <v>14.346</v>
      </c>
      <c r="M53" s="19">
        <v>15.663</v>
      </c>
      <c r="N53" s="19">
        <v>14.346</v>
      </c>
      <c r="O53" s="19">
        <v>15.663</v>
      </c>
      <c r="P53" s="19">
        <v>14.346</v>
      </c>
      <c r="Q53" s="19">
        <v>5.7389999999999999</v>
      </c>
      <c r="U53" s="16" t="s">
        <v>6</v>
      </c>
      <c r="V53" s="23">
        <f>SUM(B53:S53)</f>
        <v>221.61500000000004</v>
      </c>
      <c r="W53" s="11"/>
      <c r="X53" s="11"/>
    </row>
    <row r="54" spans="1:24" hidden="1">
      <c r="A54" s="16" t="s">
        <v>7</v>
      </c>
      <c r="B54" s="34">
        <v>9.7222222222222224E-3</v>
      </c>
      <c r="C54" s="34">
        <v>3.6111111111111115E-2</v>
      </c>
      <c r="D54" s="34">
        <v>3.2638888888888891E-2</v>
      </c>
      <c r="E54" s="34">
        <v>4.0972222222222222E-2</v>
      </c>
      <c r="F54" s="34">
        <v>3.2638888888888891E-2</v>
      </c>
      <c r="G54" s="34">
        <v>4.027777777777778E-2</v>
      </c>
      <c r="H54" s="34">
        <v>3.2638888888888891E-2</v>
      </c>
      <c r="I54" s="34">
        <v>4.027777777777778E-2</v>
      </c>
      <c r="J54" s="34">
        <v>3.4722222222222224E-2</v>
      </c>
      <c r="K54" s="34">
        <v>4.027777777777778E-2</v>
      </c>
      <c r="L54" s="34">
        <v>3.6111111111111115E-2</v>
      </c>
      <c r="M54" s="34">
        <v>3.8194444444444441E-2</v>
      </c>
      <c r="N54" s="34">
        <v>2.9861111111111113E-2</v>
      </c>
      <c r="O54" s="34">
        <v>3.6111111111111115E-2</v>
      </c>
      <c r="P54" s="34">
        <v>2.8472222222222222E-2</v>
      </c>
      <c r="Q54" s="34">
        <v>1.1111111111111112E-2</v>
      </c>
      <c r="U54" s="16" t="s">
        <v>22</v>
      </c>
      <c r="V54" s="22">
        <f>SUM(B54:S54)</f>
        <v>0.52013888888888882</v>
      </c>
      <c r="W54" s="21">
        <f>V54*24</f>
        <v>12.483333333333331</v>
      </c>
      <c r="X54" s="11"/>
    </row>
    <row r="55" spans="1:24" hidden="1">
      <c r="A55" s="16" t="s">
        <v>8</v>
      </c>
      <c r="B55" s="34">
        <f>B52+B54</f>
        <v>0.25</v>
      </c>
      <c r="C55" s="34">
        <f t="shared" ref="C55:Q55" si="11">C52+C54</f>
        <v>0.29374999999999996</v>
      </c>
      <c r="D55" s="34">
        <f t="shared" si="11"/>
        <v>0.3347222222222222</v>
      </c>
      <c r="E55" s="34">
        <f t="shared" si="11"/>
        <v>0.37986111111111109</v>
      </c>
      <c r="F55" s="34">
        <f t="shared" si="11"/>
        <v>0.4236111111111111</v>
      </c>
      <c r="G55" s="34">
        <f t="shared" si="11"/>
        <v>0.4826388888888889</v>
      </c>
      <c r="H55" s="34">
        <f t="shared" si="11"/>
        <v>0.53472222222222221</v>
      </c>
      <c r="I55" s="34">
        <f t="shared" si="11"/>
        <v>0.59375</v>
      </c>
      <c r="J55" s="34">
        <f t="shared" si="11"/>
        <v>0.63680555555555551</v>
      </c>
      <c r="K55" s="34">
        <f t="shared" si="11"/>
        <v>0.68749999999999989</v>
      </c>
      <c r="L55" s="34">
        <f t="shared" si="11"/>
        <v>0.72986111111111096</v>
      </c>
      <c r="M55" s="34">
        <f t="shared" si="11"/>
        <v>0.78611111111111098</v>
      </c>
      <c r="N55" s="34">
        <f t="shared" si="11"/>
        <v>0.8388888888888888</v>
      </c>
      <c r="O55" s="34">
        <f t="shared" si="11"/>
        <v>0.89513888888888882</v>
      </c>
      <c r="P55" s="34">
        <f t="shared" si="11"/>
        <v>0.93472222222222212</v>
      </c>
      <c r="Q55" s="34">
        <f t="shared" si="11"/>
        <v>0.94791666666666652</v>
      </c>
      <c r="U55" s="24" t="s">
        <v>23</v>
      </c>
      <c r="V55" s="25">
        <f>V53/W54</f>
        <v>17.752870493991995</v>
      </c>
      <c r="W55" s="11"/>
      <c r="X55" s="11"/>
    </row>
    <row r="56" spans="1:24" hidden="1">
      <c r="A56" s="14" t="s">
        <v>9</v>
      </c>
      <c r="B56" s="24" t="s">
        <v>25</v>
      </c>
      <c r="C56" s="24" t="s">
        <v>26</v>
      </c>
      <c r="D56" s="24" t="s">
        <v>25</v>
      </c>
      <c r="E56" s="24" t="s">
        <v>26</v>
      </c>
      <c r="F56" s="24" t="s">
        <v>25</v>
      </c>
      <c r="G56" s="24" t="s">
        <v>26</v>
      </c>
      <c r="H56" s="24" t="s">
        <v>25</v>
      </c>
      <c r="I56" s="24" t="s">
        <v>26</v>
      </c>
      <c r="J56" s="24" t="s">
        <v>25</v>
      </c>
      <c r="K56" s="24" t="s">
        <v>26</v>
      </c>
      <c r="L56" s="24" t="s">
        <v>25</v>
      </c>
      <c r="M56" s="24" t="s">
        <v>26</v>
      </c>
      <c r="N56" s="24" t="s">
        <v>25</v>
      </c>
      <c r="O56" s="24" t="s">
        <v>26</v>
      </c>
      <c r="P56" s="24" t="s">
        <v>25</v>
      </c>
      <c r="Q56" s="31" t="s">
        <v>2</v>
      </c>
      <c r="U56" s="24" t="s">
        <v>24</v>
      </c>
      <c r="V56" s="25">
        <f>V53/W52</f>
        <v>13.048969578017671</v>
      </c>
      <c r="W56" s="11"/>
      <c r="X56" s="11"/>
    </row>
    <row r="57" spans="1:24" hidden="1">
      <c r="A57" s="16" t="s">
        <v>10</v>
      </c>
      <c r="B57" s="34">
        <v>7.6388888888888886E-3</v>
      </c>
      <c r="C57" s="34">
        <v>8.3333333333333332E-3</v>
      </c>
      <c r="D57" s="34">
        <v>4.1666666666666666E-3</v>
      </c>
      <c r="E57" s="34">
        <v>1.1111111111111112E-2</v>
      </c>
      <c r="F57" s="34">
        <v>1.8749999999999999E-2</v>
      </c>
      <c r="G57" s="34">
        <v>1.9444444444444445E-2</v>
      </c>
      <c r="H57" s="34">
        <v>1.8749999999999999E-2</v>
      </c>
      <c r="I57" s="34">
        <v>8.3333333333333332E-3</v>
      </c>
      <c r="J57" s="34">
        <v>1.0416666666666666E-2</v>
      </c>
      <c r="K57" s="34">
        <v>6.2499999999999995E-3</v>
      </c>
      <c r="L57" s="34">
        <v>1.8055555555555557E-2</v>
      </c>
      <c r="M57" s="34">
        <v>2.2916666666666669E-2</v>
      </c>
      <c r="N57" s="34">
        <v>2.013888888888889E-2</v>
      </c>
      <c r="O57" s="34">
        <v>1.1111111111111112E-2</v>
      </c>
      <c r="P57" s="34">
        <v>2.0833333333333333E-3</v>
      </c>
      <c r="Q57" s="34"/>
    </row>
    <row r="58" spans="1:24" hidden="1">
      <c r="A58" s="2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</row>
    <row r="59" spans="1:24" ht="18.75">
      <c r="A59" s="4" t="s">
        <v>16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</row>
    <row r="60" spans="1:24">
      <c r="A60" s="14" t="s">
        <v>1</v>
      </c>
      <c r="B60" s="31" t="s">
        <v>2</v>
      </c>
      <c r="C60" s="24" t="s">
        <v>26</v>
      </c>
      <c r="D60" s="24" t="s">
        <v>25</v>
      </c>
      <c r="E60" s="24" t="s">
        <v>26</v>
      </c>
      <c r="F60" s="24" t="s">
        <v>25</v>
      </c>
      <c r="G60" s="24" t="s">
        <v>26</v>
      </c>
      <c r="H60" s="24" t="s">
        <v>25</v>
      </c>
      <c r="I60" s="24" t="s">
        <v>26</v>
      </c>
      <c r="J60" s="24" t="s">
        <v>25</v>
      </c>
      <c r="K60" s="24" t="s">
        <v>26</v>
      </c>
      <c r="L60" s="24" t="s">
        <v>25</v>
      </c>
      <c r="M60" s="24" t="s">
        <v>26</v>
      </c>
      <c r="N60" s="24" t="s">
        <v>25</v>
      </c>
      <c r="O60" s="24" t="s">
        <v>26</v>
      </c>
      <c r="P60" s="24" t="s">
        <v>25</v>
      </c>
      <c r="R60" s="44"/>
      <c r="U60" s="14"/>
      <c r="V60" s="22" t="s">
        <v>20</v>
      </c>
      <c r="W60" s="11"/>
      <c r="X60" s="11"/>
    </row>
    <row r="61" spans="1:24">
      <c r="A61" s="16" t="s">
        <v>5</v>
      </c>
      <c r="B61" s="45">
        <v>0.27569444444444446</v>
      </c>
      <c r="C61" s="34">
        <f>B64+B66</f>
        <v>0.31041666666666667</v>
      </c>
      <c r="D61" s="34">
        <f t="shared" ref="D61:P61" si="12">C64+C66</f>
        <v>0.34722222222222221</v>
      </c>
      <c r="E61" s="34">
        <f t="shared" si="12"/>
        <v>0.40486111111111112</v>
      </c>
      <c r="F61" s="34">
        <f t="shared" si="12"/>
        <v>0.45624999999999999</v>
      </c>
      <c r="G61" s="34">
        <f t="shared" si="12"/>
        <v>0.51597222222222228</v>
      </c>
      <c r="H61" s="34">
        <f t="shared" si="12"/>
        <v>0.5673611111111112</v>
      </c>
      <c r="I61" s="34">
        <f t="shared" si="12"/>
        <v>0.61875000000000002</v>
      </c>
      <c r="J61" s="34">
        <f t="shared" si="12"/>
        <v>0.66388888888888886</v>
      </c>
      <c r="K61" s="34">
        <f t="shared" si="12"/>
        <v>0.71041666666666659</v>
      </c>
      <c r="L61" s="34">
        <f t="shared" si="12"/>
        <v>0.7618055555555554</v>
      </c>
      <c r="M61" s="34">
        <f t="shared" si="12"/>
        <v>0.82291666666666652</v>
      </c>
      <c r="N61" s="34">
        <f t="shared" si="12"/>
        <v>0.87291666666666656</v>
      </c>
      <c r="O61" s="34">
        <f t="shared" si="12"/>
        <v>0.92013888888888873</v>
      </c>
      <c r="P61" s="34">
        <f t="shared" si="12"/>
        <v>0.95069444444444429</v>
      </c>
      <c r="Q61" s="46"/>
      <c r="R61" s="46"/>
      <c r="S61" s="46"/>
      <c r="U61" s="16" t="s">
        <v>21</v>
      </c>
      <c r="V61" s="22">
        <f>P64-B61</f>
        <v>0.68611111111111089</v>
      </c>
      <c r="W61" s="21">
        <f>V61*24</f>
        <v>16.466666666666661</v>
      </c>
      <c r="X61" s="11"/>
    </row>
    <row r="62" spans="1:24">
      <c r="A62" s="35" t="s">
        <v>6</v>
      </c>
      <c r="B62" s="33">
        <v>8.9380000000000006</v>
      </c>
      <c r="C62" s="33">
        <v>14.346</v>
      </c>
      <c r="D62" s="33">
        <v>15.663</v>
      </c>
      <c r="E62" s="33">
        <v>14.346</v>
      </c>
      <c r="F62" s="33">
        <v>15.663</v>
      </c>
      <c r="G62" s="33">
        <v>14.346</v>
      </c>
      <c r="H62" s="33">
        <v>15.663</v>
      </c>
      <c r="I62" s="33">
        <v>14.346</v>
      </c>
      <c r="J62" s="33">
        <v>15.663</v>
      </c>
      <c r="K62" s="33">
        <v>14.346</v>
      </c>
      <c r="L62" s="33">
        <v>15.663</v>
      </c>
      <c r="M62" s="33">
        <v>14.346</v>
      </c>
      <c r="N62" s="33">
        <v>15.663</v>
      </c>
      <c r="O62" s="33">
        <v>14.346</v>
      </c>
      <c r="P62" s="33">
        <v>5.7389999999999999</v>
      </c>
      <c r="Q62" s="48"/>
      <c r="R62" s="48"/>
      <c r="S62" s="48"/>
      <c r="T62" s="49"/>
      <c r="U62" s="35" t="s">
        <v>6</v>
      </c>
      <c r="V62" s="35">
        <f>SUM(B62:S62)</f>
        <v>209.07700000000006</v>
      </c>
      <c r="W62" s="11"/>
      <c r="X62" s="11"/>
    </row>
    <row r="63" spans="1:24">
      <c r="A63" s="16" t="s">
        <v>7</v>
      </c>
      <c r="B63" s="34">
        <v>2.2222222222222223E-2</v>
      </c>
      <c r="C63" s="34">
        <v>3.2638888888888891E-2</v>
      </c>
      <c r="D63" s="34">
        <v>4.0972222222222222E-2</v>
      </c>
      <c r="E63" s="34">
        <v>3.2638888888888891E-2</v>
      </c>
      <c r="F63" s="34">
        <v>4.027777777777778E-2</v>
      </c>
      <c r="G63" s="34">
        <v>3.2638888888888891E-2</v>
      </c>
      <c r="H63" s="34">
        <v>4.027777777777778E-2</v>
      </c>
      <c r="I63" s="34">
        <v>3.4722222222222224E-2</v>
      </c>
      <c r="J63" s="34">
        <v>4.027777777777778E-2</v>
      </c>
      <c r="K63" s="34">
        <v>3.6111111111111115E-2</v>
      </c>
      <c r="L63" s="34">
        <v>3.8194444444444441E-2</v>
      </c>
      <c r="M63" s="34">
        <v>2.9861111111111113E-2</v>
      </c>
      <c r="N63" s="34">
        <v>3.6111111111111115E-2</v>
      </c>
      <c r="O63" s="34">
        <v>2.8472222222222222E-2</v>
      </c>
      <c r="P63" s="34">
        <v>1.1111111111111112E-2</v>
      </c>
      <c r="Q63" s="46"/>
      <c r="R63" s="46"/>
      <c r="S63" s="46"/>
      <c r="U63" s="16" t="s">
        <v>22</v>
      </c>
      <c r="V63" s="22">
        <f>SUM(B63:S63)</f>
        <v>0.49652777777777773</v>
      </c>
      <c r="W63" s="21">
        <f>V63*24</f>
        <v>11.916666666666666</v>
      </c>
      <c r="X63" s="11"/>
    </row>
    <row r="64" spans="1:24">
      <c r="A64" s="16" t="s">
        <v>8</v>
      </c>
      <c r="B64" s="34">
        <f>B61+B63</f>
        <v>0.29791666666666666</v>
      </c>
      <c r="C64" s="34">
        <f t="shared" ref="C64:P64" si="13">C61+C63</f>
        <v>0.34305555555555556</v>
      </c>
      <c r="D64" s="34">
        <f t="shared" si="13"/>
        <v>0.38819444444444445</v>
      </c>
      <c r="E64" s="34">
        <f t="shared" si="13"/>
        <v>0.4375</v>
      </c>
      <c r="F64" s="34">
        <f t="shared" si="13"/>
        <v>0.49652777777777779</v>
      </c>
      <c r="G64" s="34">
        <f t="shared" si="13"/>
        <v>0.54861111111111116</v>
      </c>
      <c r="H64" s="34">
        <f t="shared" si="13"/>
        <v>0.60763888888888895</v>
      </c>
      <c r="I64" s="34">
        <f t="shared" si="13"/>
        <v>0.65347222222222223</v>
      </c>
      <c r="J64" s="34">
        <f t="shared" si="13"/>
        <v>0.70416666666666661</v>
      </c>
      <c r="K64" s="34">
        <f t="shared" si="13"/>
        <v>0.74652777777777768</v>
      </c>
      <c r="L64" s="34">
        <f t="shared" si="13"/>
        <v>0.79999999999999982</v>
      </c>
      <c r="M64" s="34">
        <f t="shared" si="13"/>
        <v>0.85277777777777763</v>
      </c>
      <c r="N64" s="34">
        <f t="shared" si="13"/>
        <v>0.90902777777777766</v>
      </c>
      <c r="O64" s="34">
        <f t="shared" si="13"/>
        <v>0.94861111111111096</v>
      </c>
      <c r="P64" s="34">
        <f t="shared" si="13"/>
        <v>0.96180555555555536</v>
      </c>
      <c r="Q64" s="46"/>
      <c r="R64" s="46"/>
      <c r="S64" s="46"/>
      <c r="U64" s="24" t="s">
        <v>23</v>
      </c>
      <c r="V64" s="25">
        <f>V62/W63</f>
        <v>17.544923076923084</v>
      </c>
      <c r="W64" s="11"/>
      <c r="X64" s="11"/>
    </row>
    <row r="65" spans="1:24">
      <c r="A65" s="14" t="s">
        <v>9</v>
      </c>
      <c r="B65" s="24" t="s">
        <v>26</v>
      </c>
      <c r="C65" s="24" t="s">
        <v>25</v>
      </c>
      <c r="D65" s="24" t="s">
        <v>26</v>
      </c>
      <c r="E65" s="24" t="s">
        <v>25</v>
      </c>
      <c r="F65" s="24" t="s">
        <v>26</v>
      </c>
      <c r="G65" s="24" t="s">
        <v>25</v>
      </c>
      <c r="H65" s="24" t="s">
        <v>26</v>
      </c>
      <c r="I65" s="24" t="s">
        <v>25</v>
      </c>
      <c r="J65" s="24" t="s">
        <v>26</v>
      </c>
      <c r="K65" s="24" t="s">
        <v>25</v>
      </c>
      <c r="L65" s="24" t="s">
        <v>26</v>
      </c>
      <c r="M65" s="24" t="s">
        <v>25</v>
      </c>
      <c r="N65" s="24" t="s">
        <v>26</v>
      </c>
      <c r="O65" s="24" t="s">
        <v>25</v>
      </c>
      <c r="P65" s="31" t="s">
        <v>2</v>
      </c>
      <c r="U65" s="24" t="s">
        <v>24</v>
      </c>
      <c r="V65" s="25">
        <f>V62/W61</f>
        <v>12.696983805668024</v>
      </c>
      <c r="W65" s="11"/>
      <c r="X65" s="11"/>
    </row>
    <row r="66" spans="1:24">
      <c r="A66" s="16" t="s">
        <v>10</v>
      </c>
      <c r="B66" s="34">
        <v>1.2499999999999999E-2</v>
      </c>
      <c r="C66" s="34">
        <v>4.1666666666666666E-3</v>
      </c>
      <c r="D66" s="34">
        <v>1.6666666666666666E-2</v>
      </c>
      <c r="E66" s="34">
        <v>1.8749999999999999E-2</v>
      </c>
      <c r="F66" s="34">
        <v>1.9444444444444445E-2</v>
      </c>
      <c r="G66" s="34">
        <v>1.8749999999999999E-2</v>
      </c>
      <c r="H66" s="34">
        <v>1.1111111111111112E-2</v>
      </c>
      <c r="I66" s="34">
        <v>1.0416666666666666E-2</v>
      </c>
      <c r="J66" s="34">
        <v>6.2499999999999995E-3</v>
      </c>
      <c r="K66" s="34">
        <v>1.5277777777777777E-2</v>
      </c>
      <c r="L66" s="34">
        <v>2.2916666666666669E-2</v>
      </c>
      <c r="M66" s="34">
        <v>2.013888888888889E-2</v>
      </c>
      <c r="N66" s="34">
        <v>1.1111111111111112E-2</v>
      </c>
      <c r="O66" s="34">
        <v>2.0833333333333333E-3</v>
      </c>
      <c r="P66" s="34"/>
      <c r="Q66" s="46"/>
      <c r="R66" s="46"/>
    </row>
    <row r="67" spans="1:24">
      <c r="A67" s="2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6"/>
      <c r="Q67" s="44"/>
    </row>
    <row r="68" spans="1:24" ht="18.75" hidden="1">
      <c r="A68" s="4" t="s">
        <v>17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</row>
    <row r="69" spans="1:24" hidden="1">
      <c r="A69" s="14" t="s">
        <v>1</v>
      </c>
      <c r="B69" s="31" t="s">
        <v>2</v>
      </c>
      <c r="C69" s="24" t="s">
        <v>25</v>
      </c>
      <c r="D69" s="24" t="s">
        <v>26</v>
      </c>
      <c r="E69" s="24" t="s">
        <v>25</v>
      </c>
      <c r="F69" s="24" t="s">
        <v>26</v>
      </c>
      <c r="G69" s="24" t="s">
        <v>25</v>
      </c>
      <c r="H69" s="24" t="s">
        <v>26</v>
      </c>
      <c r="I69" s="24" t="s">
        <v>25</v>
      </c>
      <c r="J69" s="24" t="s">
        <v>26</v>
      </c>
      <c r="K69" s="24" t="s">
        <v>25</v>
      </c>
      <c r="L69" s="24" t="s">
        <v>26</v>
      </c>
      <c r="M69" s="24" t="s">
        <v>25</v>
      </c>
      <c r="N69" s="24" t="s">
        <v>26</v>
      </c>
      <c r="O69" s="24" t="s">
        <v>25</v>
      </c>
      <c r="P69" s="24" t="s">
        <v>26</v>
      </c>
      <c r="Q69" s="24" t="s">
        <v>25</v>
      </c>
      <c r="U69" s="14"/>
      <c r="V69" s="22" t="s">
        <v>20</v>
      </c>
      <c r="W69" s="11"/>
      <c r="X69" s="11"/>
    </row>
    <row r="70" spans="1:24" hidden="1">
      <c r="A70" s="16" t="s">
        <v>5</v>
      </c>
      <c r="B70" s="45">
        <v>0.16666666666666666</v>
      </c>
      <c r="C70" s="34">
        <f>B73+B75</f>
        <v>0.1784722222222222</v>
      </c>
      <c r="D70" s="34">
        <f t="shared" ref="D70:Q70" si="14">C73+C75</f>
        <v>0.22569444444444442</v>
      </c>
      <c r="E70" s="34">
        <f t="shared" si="14"/>
        <v>0.26666666666666666</v>
      </c>
      <c r="F70" s="34">
        <f t="shared" si="14"/>
        <v>0.31874999999999998</v>
      </c>
      <c r="G70" s="34">
        <f t="shared" si="14"/>
        <v>0.35902777777777772</v>
      </c>
      <c r="H70" s="34">
        <f t="shared" si="14"/>
        <v>0.41874999999999996</v>
      </c>
      <c r="I70" s="34">
        <f t="shared" si="14"/>
        <v>0.47013888888888883</v>
      </c>
      <c r="J70" s="34">
        <f t="shared" si="14"/>
        <v>0.52986111111111112</v>
      </c>
      <c r="K70" s="34">
        <f t="shared" si="14"/>
        <v>0.5805555555555556</v>
      </c>
      <c r="L70" s="34">
        <f t="shared" si="14"/>
        <v>0.62708333333333333</v>
      </c>
      <c r="M70" s="34">
        <f t="shared" si="14"/>
        <v>0.67222222222222217</v>
      </c>
      <c r="N70" s="34">
        <f t="shared" si="14"/>
        <v>0.71874999999999989</v>
      </c>
      <c r="O70" s="34">
        <f t="shared" si="14"/>
        <v>0.77569444444444435</v>
      </c>
      <c r="P70" s="34">
        <f t="shared" si="14"/>
        <v>0.83680555555555547</v>
      </c>
      <c r="Q70" s="34">
        <f t="shared" si="14"/>
        <v>0.86944444444444435</v>
      </c>
      <c r="U70" s="16" t="s">
        <v>21</v>
      </c>
      <c r="V70" s="22">
        <f>Q73-B70</f>
        <v>0.7138888888888888</v>
      </c>
      <c r="W70" s="21">
        <f>V70*24</f>
        <v>17.133333333333333</v>
      </c>
      <c r="X70" s="11"/>
    </row>
    <row r="71" spans="1:24" hidden="1">
      <c r="A71" s="16" t="s">
        <v>6</v>
      </c>
      <c r="B71" s="19">
        <v>5.8129999999999997</v>
      </c>
      <c r="C71" s="19">
        <v>15.663</v>
      </c>
      <c r="D71" s="19">
        <v>14.346</v>
      </c>
      <c r="E71" s="19">
        <v>15.663</v>
      </c>
      <c r="F71" s="19">
        <v>14.346</v>
      </c>
      <c r="G71" s="19">
        <v>15.663</v>
      </c>
      <c r="H71" s="19">
        <v>14.346</v>
      </c>
      <c r="I71" s="19">
        <v>15.663</v>
      </c>
      <c r="J71" s="19">
        <v>14.346</v>
      </c>
      <c r="K71" s="19">
        <v>15.663</v>
      </c>
      <c r="L71" s="19">
        <v>14.346</v>
      </c>
      <c r="M71" s="19">
        <v>15.663</v>
      </c>
      <c r="N71" s="19">
        <v>14.346</v>
      </c>
      <c r="O71" s="19">
        <v>15.663</v>
      </c>
      <c r="P71" s="19">
        <v>14.346</v>
      </c>
      <c r="Q71" s="19">
        <v>5.7389999999999999</v>
      </c>
      <c r="U71" s="16" t="s">
        <v>6</v>
      </c>
      <c r="V71" s="23">
        <f>SUM(B71:S71)</f>
        <v>221.61500000000004</v>
      </c>
      <c r="W71" s="11"/>
      <c r="X71" s="11"/>
    </row>
    <row r="72" spans="1:24" hidden="1">
      <c r="A72" s="16" t="s">
        <v>7</v>
      </c>
      <c r="B72" s="34">
        <v>9.7222222222222224E-3</v>
      </c>
      <c r="C72" s="34">
        <v>3.6111111111111115E-2</v>
      </c>
      <c r="D72" s="34">
        <v>2.8472222222222222E-2</v>
      </c>
      <c r="E72" s="34">
        <v>3.6111111111111115E-2</v>
      </c>
      <c r="F72" s="34">
        <v>3.2638888888888891E-2</v>
      </c>
      <c r="G72" s="34">
        <v>4.027777777777778E-2</v>
      </c>
      <c r="H72" s="34">
        <v>3.2638888888888891E-2</v>
      </c>
      <c r="I72" s="34">
        <v>4.027777777777778E-2</v>
      </c>
      <c r="J72" s="34">
        <v>3.2638888888888891E-2</v>
      </c>
      <c r="K72" s="34">
        <v>4.027777777777778E-2</v>
      </c>
      <c r="L72" s="34">
        <v>3.6111111111111115E-2</v>
      </c>
      <c r="M72" s="34">
        <v>4.027777777777778E-2</v>
      </c>
      <c r="N72" s="34">
        <v>3.6111111111111115E-2</v>
      </c>
      <c r="O72" s="34">
        <v>3.7499999999999999E-2</v>
      </c>
      <c r="P72" s="34">
        <v>2.9861111111111113E-2</v>
      </c>
      <c r="Q72" s="34">
        <v>1.1111111111111112E-2</v>
      </c>
      <c r="U72" s="16" t="s">
        <v>22</v>
      </c>
      <c r="V72" s="22">
        <f>SUM(B72:S72)</f>
        <v>0.52013888888888882</v>
      </c>
      <c r="W72" s="21">
        <f>V72*24</f>
        <v>12.483333333333331</v>
      </c>
      <c r="X72" s="11"/>
    </row>
    <row r="73" spans="1:24" hidden="1">
      <c r="A73" s="16" t="s">
        <v>8</v>
      </c>
      <c r="B73" s="34">
        <f>B70+B72</f>
        <v>0.17638888888888887</v>
      </c>
      <c r="C73" s="34">
        <f t="shared" ref="C73:Q73" si="15">C70+C72</f>
        <v>0.21458333333333332</v>
      </c>
      <c r="D73" s="34">
        <f t="shared" si="15"/>
        <v>0.25416666666666665</v>
      </c>
      <c r="E73" s="34">
        <f t="shared" si="15"/>
        <v>0.30277777777777776</v>
      </c>
      <c r="F73" s="34">
        <f t="shared" si="15"/>
        <v>0.35138888888888886</v>
      </c>
      <c r="G73" s="34">
        <f t="shared" si="15"/>
        <v>0.39930555555555552</v>
      </c>
      <c r="H73" s="34">
        <f t="shared" si="15"/>
        <v>0.45138888888888884</v>
      </c>
      <c r="I73" s="34">
        <f t="shared" si="15"/>
        <v>0.51041666666666663</v>
      </c>
      <c r="J73" s="34">
        <f t="shared" si="15"/>
        <v>0.5625</v>
      </c>
      <c r="K73" s="34">
        <f t="shared" si="15"/>
        <v>0.62083333333333335</v>
      </c>
      <c r="L73" s="34">
        <f t="shared" si="15"/>
        <v>0.66319444444444442</v>
      </c>
      <c r="M73" s="34">
        <f t="shared" si="15"/>
        <v>0.71249999999999991</v>
      </c>
      <c r="N73" s="34">
        <f t="shared" si="15"/>
        <v>0.75486111111111098</v>
      </c>
      <c r="O73" s="34">
        <f t="shared" si="15"/>
        <v>0.81319444444444433</v>
      </c>
      <c r="P73" s="34">
        <f t="shared" si="15"/>
        <v>0.86666666666666659</v>
      </c>
      <c r="Q73" s="34">
        <f t="shared" si="15"/>
        <v>0.88055555555555542</v>
      </c>
      <c r="U73" s="24" t="s">
        <v>23</v>
      </c>
      <c r="V73" s="25">
        <f>V71/W72</f>
        <v>17.752870493991995</v>
      </c>
      <c r="W73" s="11"/>
      <c r="X73" s="11"/>
    </row>
    <row r="74" spans="1:24" hidden="1">
      <c r="A74" s="14" t="s">
        <v>9</v>
      </c>
      <c r="B74" s="24" t="s">
        <v>25</v>
      </c>
      <c r="C74" s="24" t="s">
        <v>26</v>
      </c>
      <c r="D74" s="24" t="s">
        <v>25</v>
      </c>
      <c r="E74" s="24" t="s">
        <v>26</v>
      </c>
      <c r="F74" s="24" t="s">
        <v>25</v>
      </c>
      <c r="G74" s="24" t="s">
        <v>26</v>
      </c>
      <c r="H74" s="24" t="s">
        <v>25</v>
      </c>
      <c r="I74" s="24" t="s">
        <v>26</v>
      </c>
      <c r="J74" s="24" t="s">
        <v>25</v>
      </c>
      <c r="K74" s="24" t="s">
        <v>26</v>
      </c>
      <c r="L74" s="24" t="s">
        <v>25</v>
      </c>
      <c r="M74" s="24" t="s">
        <v>26</v>
      </c>
      <c r="N74" s="24" t="s">
        <v>25</v>
      </c>
      <c r="O74" s="24" t="s">
        <v>26</v>
      </c>
      <c r="P74" s="24" t="s">
        <v>25</v>
      </c>
      <c r="Q74" s="31" t="s">
        <v>2</v>
      </c>
      <c r="U74" s="24" t="s">
        <v>24</v>
      </c>
      <c r="V74" s="25">
        <f>V71/W70</f>
        <v>12.934727626459146</v>
      </c>
      <c r="W74" s="11"/>
      <c r="X74" s="11"/>
    </row>
    <row r="75" spans="1:24" hidden="1">
      <c r="A75" s="16" t="s">
        <v>10</v>
      </c>
      <c r="B75" s="34">
        <v>2.0833333333333333E-3</v>
      </c>
      <c r="C75" s="34">
        <v>1.1111111111111112E-2</v>
      </c>
      <c r="D75" s="34">
        <v>1.2499999999999999E-2</v>
      </c>
      <c r="E75" s="34">
        <v>1.5972222222222224E-2</v>
      </c>
      <c r="F75" s="34">
        <v>7.6388888888888886E-3</v>
      </c>
      <c r="G75" s="34">
        <v>1.9444444444444445E-2</v>
      </c>
      <c r="H75" s="34">
        <v>1.8749999999999999E-2</v>
      </c>
      <c r="I75" s="34">
        <v>1.9444444444444445E-2</v>
      </c>
      <c r="J75" s="34">
        <v>1.8055555555555557E-2</v>
      </c>
      <c r="K75" s="34">
        <v>6.2499999999999995E-3</v>
      </c>
      <c r="L75" s="34">
        <v>9.0277777777777787E-3</v>
      </c>
      <c r="M75" s="34">
        <v>6.2499999999999995E-3</v>
      </c>
      <c r="N75" s="34">
        <v>2.0833333333333332E-2</v>
      </c>
      <c r="O75" s="34">
        <v>2.361111111111111E-2</v>
      </c>
      <c r="P75" s="34">
        <v>2.7777777777777779E-3</v>
      </c>
      <c r="Q75" s="34"/>
    </row>
    <row r="76" spans="1:24" hidden="1"/>
  </sheetData>
  <pageMargins left="0.25" right="0.25" top="0.75" bottom="0.75" header="0.3" footer="0.3"/>
  <pageSetup paperSize="9" scale="64" fitToHeight="0" orientation="landscape" r:id="rId1"/>
  <rowBreaks count="1" manualBreakCount="1">
    <brk id="67" max="2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75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20" width="8.42578125" style="42" customWidth="1"/>
    <col min="21" max="21" width="18.28515625" bestFit="1" customWidth="1"/>
    <col min="22" max="22" width="8.42578125" customWidth="1"/>
    <col min="23" max="23" width="8.42578125" hidden="1" customWidth="1"/>
    <col min="24" max="27" width="8.42578125" customWidth="1"/>
  </cols>
  <sheetData>
    <row r="1" spans="1:25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5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5" s="2" customFormat="1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5" ht="21">
      <c r="A4" s="5" t="s">
        <v>33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5" ht="18.75" hidden="1">
      <c r="A5" s="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25" hidden="1">
      <c r="A6" s="14" t="s">
        <v>1</v>
      </c>
      <c r="B6" s="31" t="s">
        <v>2</v>
      </c>
      <c r="C6" s="24" t="s">
        <v>26</v>
      </c>
      <c r="D6" s="24" t="s">
        <v>25</v>
      </c>
      <c r="E6" s="24" t="s">
        <v>26</v>
      </c>
      <c r="F6" s="24" t="s">
        <v>25</v>
      </c>
      <c r="G6" s="24" t="s">
        <v>26</v>
      </c>
      <c r="H6" s="24" t="s">
        <v>25</v>
      </c>
      <c r="I6" s="24" t="s">
        <v>26</v>
      </c>
      <c r="J6" s="24" t="s">
        <v>25</v>
      </c>
      <c r="K6" s="24" t="s">
        <v>26</v>
      </c>
      <c r="L6" s="24" t="s">
        <v>25</v>
      </c>
      <c r="M6" s="24" t="s">
        <v>26</v>
      </c>
      <c r="N6" s="24" t="s">
        <v>25</v>
      </c>
      <c r="O6" s="24" t="s">
        <v>26</v>
      </c>
      <c r="P6" s="24" t="s">
        <v>25</v>
      </c>
      <c r="Q6" s="24" t="s">
        <v>26</v>
      </c>
      <c r="R6" s="24" t="s">
        <v>25</v>
      </c>
      <c r="S6" s="24" t="s">
        <v>26</v>
      </c>
      <c r="U6" s="14"/>
      <c r="V6" s="22" t="s">
        <v>20</v>
      </c>
      <c r="W6" s="11"/>
      <c r="X6" s="11"/>
    </row>
    <row r="7" spans="1:25" hidden="1">
      <c r="A7" s="16" t="s">
        <v>5</v>
      </c>
      <c r="B7" s="45">
        <v>0.18611111111111112</v>
      </c>
      <c r="C7" s="34">
        <f>B10+B12</f>
        <v>0.21180555555555558</v>
      </c>
      <c r="D7" s="34">
        <f t="shared" ref="D7:S7" si="0">C10+C12</f>
        <v>0.24583333333333338</v>
      </c>
      <c r="E7" s="34">
        <f t="shared" si="0"/>
        <v>0.29513888888888895</v>
      </c>
      <c r="F7" s="34">
        <f t="shared" si="0"/>
        <v>0.34166666666666673</v>
      </c>
      <c r="G7" s="34">
        <f t="shared" si="0"/>
        <v>0.3930555555555556</v>
      </c>
      <c r="H7" s="34">
        <f t="shared" si="0"/>
        <v>0.43541666666666673</v>
      </c>
      <c r="I7" s="34">
        <f t="shared" si="0"/>
        <v>0.48541666666666672</v>
      </c>
      <c r="J7" s="34">
        <f t="shared" si="0"/>
        <v>0.52916666666666667</v>
      </c>
      <c r="K7" s="34">
        <f t="shared" si="0"/>
        <v>0.58055555555555549</v>
      </c>
      <c r="L7" s="34">
        <f t="shared" si="0"/>
        <v>0.62291666666666656</v>
      </c>
      <c r="M7" s="34">
        <f t="shared" si="0"/>
        <v>0.67013888888888873</v>
      </c>
      <c r="N7" s="34">
        <f t="shared" si="0"/>
        <v>0.71805555555555545</v>
      </c>
      <c r="O7" s="34">
        <f t="shared" si="0"/>
        <v>0.76736111111111094</v>
      </c>
      <c r="P7" s="34">
        <f t="shared" si="0"/>
        <v>0.81527777777777766</v>
      </c>
      <c r="Q7" s="34">
        <f t="shared" si="0"/>
        <v>0.86458333333333315</v>
      </c>
      <c r="R7" s="34">
        <f t="shared" si="0"/>
        <v>0.89861111111111092</v>
      </c>
      <c r="S7" s="34">
        <f t="shared" si="0"/>
        <v>0.93749999999999978</v>
      </c>
      <c r="T7" s="46"/>
      <c r="U7" s="16" t="s">
        <v>21</v>
      </c>
      <c r="V7" s="22">
        <f>S10-B7</f>
        <v>0.76805555555555538</v>
      </c>
      <c r="W7" s="21">
        <f>V7*24</f>
        <v>18.43333333333333</v>
      </c>
      <c r="X7" s="11"/>
    </row>
    <row r="8" spans="1:25" hidden="1">
      <c r="A8" s="16" t="s">
        <v>6</v>
      </c>
      <c r="B8" s="19">
        <v>8.9380000000000006</v>
      </c>
      <c r="C8" s="19">
        <v>14.346</v>
      </c>
      <c r="D8" s="19">
        <v>15.663</v>
      </c>
      <c r="E8" s="19">
        <v>14.346</v>
      </c>
      <c r="F8" s="19">
        <v>15.663</v>
      </c>
      <c r="G8" s="19">
        <v>14.346</v>
      </c>
      <c r="H8" s="19">
        <v>15.663</v>
      </c>
      <c r="I8" s="19">
        <v>14.346</v>
      </c>
      <c r="J8" s="19">
        <v>15.663</v>
      </c>
      <c r="K8" s="19">
        <v>14.346</v>
      </c>
      <c r="L8" s="19">
        <v>15.663</v>
      </c>
      <c r="M8" s="19">
        <v>14.346</v>
      </c>
      <c r="N8" s="19">
        <v>15.663</v>
      </c>
      <c r="O8" s="19">
        <v>14.346</v>
      </c>
      <c r="P8" s="19">
        <v>15.663</v>
      </c>
      <c r="Q8" s="19">
        <v>14.346</v>
      </c>
      <c r="R8" s="19">
        <v>15.663</v>
      </c>
      <c r="S8" s="19">
        <v>7.806</v>
      </c>
      <c r="T8" s="44"/>
      <c r="U8" s="16" t="s">
        <v>6</v>
      </c>
      <c r="V8" s="23">
        <f>SUM(B8:T8)</f>
        <v>256.81600000000009</v>
      </c>
      <c r="W8" s="11"/>
      <c r="X8" s="11"/>
      <c r="Y8" s="42"/>
    </row>
    <row r="9" spans="1:25" hidden="1">
      <c r="A9" s="16" t="s">
        <v>7</v>
      </c>
      <c r="B9" s="34">
        <v>2.1527777777777781E-2</v>
      </c>
      <c r="C9" s="34">
        <v>2.8472222222222222E-2</v>
      </c>
      <c r="D9" s="34">
        <v>3.5416666666666666E-2</v>
      </c>
      <c r="E9" s="34">
        <v>2.8472222222222222E-2</v>
      </c>
      <c r="F9" s="34">
        <v>3.6805555555555557E-2</v>
      </c>
      <c r="G9" s="34">
        <v>2.9861111111111113E-2</v>
      </c>
      <c r="H9" s="34">
        <v>3.6805555555555557E-2</v>
      </c>
      <c r="I9" s="34">
        <v>2.9861111111111113E-2</v>
      </c>
      <c r="J9" s="34">
        <v>3.6805555555555557E-2</v>
      </c>
      <c r="K9" s="34">
        <v>2.9861111111111113E-2</v>
      </c>
      <c r="L9" s="34">
        <v>3.6805555555555557E-2</v>
      </c>
      <c r="M9" s="34">
        <v>2.9861111111111113E-2</v>
      </c>
      <c r="N9" s="34">
        <v>3.6805555555555557E-2</v>
      </c>
      <c r="O9" s="34">
        <v>2.8472222222222222E-2</v>
      </c>
      <c r="P9" s="34">
        <v>3.5416666666666666E-2</v>
      </c>
      <c r="Q9" s="34">
        <v>2.8472222222222222E-2</v>
      </c>
      <c r="R9" s="34">
        <v>3.5416666666666666E-2</v>
      </c>
      <c r="S9" s="34">
        <v>1.6666666666666666E-2</v>
      </c>
      <c r="T9" s="46"/>
      <c r="U9" s="16" t="s">
        <v>22</v>
      </c>
      <c r="V9" s="22">
        <f>SUM(B9:T9)</f>
        <v>0.56180555555555556</v>
      </c>
      <c r="W9" s="21">
        <f>V9*24</f>
        <v>13.483333333333334</v>
      </c>
      <c r="X9" s="11"/>
    </row>
    <row r="10" spans="1:25" hidden="1">
      <c r="A10" s="16" t="s">
        <v>8</v>
      </c>
      <c r="B10" s="34">
        <f>B7+B9</f>
        <v>0.2076388888888889</v>
      </c>
      <c r="C10" s="34">
        <f t="shared" ref="C10:S10" si="1">C7+C9</f>
        <v>0.24027777777777781</v>
      </c>
      <c r="D10" s="34">
        <f t="shared" si="1"/>
        <v>0.28125000000000006</v>
      </c>
      <c r="E10" s="34">
        <f t="shared" si="1"/>
        <v>0.32361111111111118</v>
      </c>
      <c r="F10" s="34">
        <f t="shared" si="1"/>
        <v>0.37847222222222227</v>
      </c>
      <c r="G10" s="34">
        <f t="shared" si="1"/>
        <v>0.42291666666666672</v>
      </c>
      <c r="H10" s="34">
        <f t="shared" si="1"/>
        <v>0.47222222222222227</v>
      </c>
      <c r="I10" s="34">
        <f t="shared" si="1"/>
        <v>0.51527777777777783</v>
      </c>
      <c r="J10" s="34">
        <f t="shared" si="1"/>
        <v>0.56597222222222221</v>
      </c>
      <c r="K10" s="34">
        <f t="shared" si="1"/>
        <v>0.61041666666666661</v>
      </c>
      <c r="L10" s="34">
        <f t="shared" si="1"/>
        <v>0.6597222222222221</v>
      </c>
      <c r="M10" s="34">
        <f t="shared" si="1"/>
        <v>0.69999999999999984</v>
      </c>
      <c r="N10" s="34">
        <f t="shared" si="1"/>
        <v>0.75486111111111098</v>
      </c>
      <c r="O10" s="34">
        <f t="shared" si="1"/>
        <v>0.79583333333333317</v>
      </c>
      <c r="P10" s="34">
        <f t="shared" si="1"/>
        <v>0.85069444444444431</v>
      </c>
      <c r="Q10" s="34">
        <f t="shared" si="1"/>
        <v>0.89305555555555538</v>
      </c>
      <c r="R10" s="34">
        <f t="shared" si="1"/>
        <v>0.93402777777777757</v>
      </c>
      <c r="S10" s="34">
        <f t="shared" si="1"/>
        <v>0.9541666666666665</v>
      </c>
      <c r="T10" s="46"/>
      <c r="U10" s="24" t="s">
        <v>23</v>
      </c>
      <c r="V10" s="25">
        <f>V8/W9</f>
        <v>19.046922126081586</v>
      </c>
      <c r="W10" s="11"/>
      <c r="X10" s="11"/>
    </row>
    <row r="11" spans="1:25" hidden="1">
      <c r="A11" s="14" t="s">
        <v>9</v>
      </c>
      <c r="B11" s="24" t="s">
        <v>26</v>
      </c>
      <c r="C11" s="24" t="s">
        <v>25</v>
      </c>
      <c r="D11" s="24" t="s">
        <v>26</v>
      </c>
      <c r="E11" s="24" t="s">
        <v>25</v>
      </c>
      <c r="F11" s="24" t="s">
        <v>26</v>
      </c>
      <c r="G11" s="24" t="s">
        <v>25</v>
      </c>
      <c r="H11" s="24" t="s">
        <v>26</v>
      </c>
      <c r="I11" s="24" t="s">
        <v>25</v>
      </c>
      <c r="J11" s="24" t="s">
        <v>26</v>
      </c>
      <c r="K11" s="24" t="s">
        <v>25</v>
      </c>
      <c r="L11" s="24" t="s">
        <v>26</v>
      </c>
      <c r="M11" s="24" t="s">
        <v>25</v>
      </c>
      <c r="N11" s="24" t="s">
        <v>26</v>
      </c>
      <c r="O11" s="24" t="s">
        <v>25</v>
      </c>
      <c r="P11" s="24" t="s">
        <v>26</v>
      </c>
      <c r="Q11" s="24" t="s">
        <v>25</v>
      </c>
      <c r="R11" s="24" t="s">
        <v>26</v>
      </c>
      <c r="S11" s="31" t="s">
        <v>2</v>
      </c>
      <c r="T11" s="44"/>
      <c r="U11" s="24" t="s">
        <v>24</v>
      </c>
      <c r="V11" s="25">
        <f>V8/W7</f>
        <v>13.932151898734185</v>
      </c>
      <c r="W11" s="11"/>
      <c r="X11" s="11"/>
    </row>
    <row r="12" spans="1:25" hidden="1">
      <c r="A12" s="16" t="s">
        <v>10</v>
      </c>
      <c r="B12" s="34">
        <v>4.1666666666666666E-3</v>
      </c>
      <c r="C12" s="34">
        <v>5.5555555555555558E-3</v>
      </c>
      <c r="D12" s="34">
        <v>1.3888888888888888E-2</v>
      </c>
      <c r="E12" s="34">
        <v>1.8055555555555557E-2</v>
      </c>
      <c r="F12" s="34">
        <v>1.4583333333333332E-2</v>
      </c>
      <c r="G12" s="34">
        <v>1.2499999999999999E-2</v>
      </c>
      <c r="H12" s="34">
        <v>1.3194444444444444E-2</v>
      </c>
      <c r="I12" s="34">
        <v>1.3888888888888888E-2</v>
      </c>
      <c r="J12" s="34">
        <v>1.4583333333333332E-2</v>
      </c>
      <c r="K12" s="34">
        <v>1.2499999999999999E-2</v>
      </c>
      <c r="L12" s="34">
        <v>1.0416666666666666E-2</v>
      </c>
      <c r="M12" s="34">
        <v>1.8055555555555557E-2</v>
      </c>
      <c r="N12" s="34">
        <v>1.2499999999999999E-2</v>
      </c>
      <c r="O12" s="34">
        <v>1.9444444444444445E-2</v>
      </c>
      <c r="P12" s="34">
        <v>1.3888888888888888E-2</v>
      </c>
      <c r="Q12" s="34">
        <v>5.5555555555555558E-3</v>
      </c>
      <c r="R12" s="34">
        <v>3.472222222222222E-3</v>
      </c>
      <c r="S12" s="34"/>
      <c r="T12" s="44"/>
    </row>
    <row r="13" spans="1:25" hidden="1">
      <c r="A13" s="2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25" ht="18.75">
      <c r="A14" s="4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25">
      <c r="A15" s="14" t="s">
        <v>1</v>
      </c>
      <c r="B15" s="31" t="s">
        <v>2</v>
      </c>
      <c r="C15" s="24" t="s">
        <v>26</v>
      </c>
      <c r="D15" s="24" t="s">
        <v>25</v>
      </c>
      <c r="E15" s="24" t="s">
        <v>26</v>
      </c>
      <c r="F15" s="24" t="s">
        <v>25</v>
      </c>
      <c r="G15" s="24" t="s">
        <v>26</v>
      </c>
      <c r="H15" s="24" t="s">
        <v>25</v>
      </c>
      <c r="I15" s="24" t="s">
        <v>26</v>
      </c>
      <c r="J15" s="24" t="s">
        <v>25</v>
      </c>
      <c r="K15" s="24" t="s">
        <v>26</v>
      </c>
      <c r="L15" s="24" t="s">
        <v>25</v>
      </c>
      <c r="M15" s="24" t="s">
        <v>26</v>
      </c>
      <c r="N15" s="24" t="s">
        <v>25</v>
      </c>
      <c r="O15" s="24" t="s">
        <v>26</v>
      </c>
      <c r="P15" s="24" t="s">
        <v>25</v>
      </c>
      <c r="Q15" s="24" t="s">
        <v>26</v>
      </c>
      <c r="R15" s="24" t="s">
        <v>25</v>
      </c>
      <c r="S15" s="24" t="s">
        <v>26</v>
      </c>
      <c r="T15" s="44"/>
      <c r="U15" s="14"/>
      <c r="V15" s="22" t="s">
        <v>20</v>
      </c>
      <c r="W15" s="11"/>
      <c r="X15" s="11"/>
    </row>
    <row r="16" spans="1:25">
      <c r="A16" s="16" t="s">
        <v>5</v>
      </c>
      <c r="B16" s="45">
        <v>0.19999999999999998</v>
      </c>
      <c r="C16" s="34">
        <f>B19+B21</f>
        <v>0.22569444444444445</v>
      </c>
      <c r="D16" s="34">
        <f t="shared" ref="D16:S16" si="2">C19+C21</f>
        <v>0.25972222222222219</v>
      </c>
      <c r="E16" s="34">
        <f t="shared" si="2"/>
        <v>0.30902777777777773</v>
      </c>
      <c r="F16" s="34">
        <f t="shared" si="2"/>
        <v>0.35277777777777775</v>
      </c>
      <c r="G16" s="34">
        <f t="shared" si="2"/>
        <v>0.40347222222222218</v>
      </c>
      <c r="H16" s="34">
        <f t="shared" si="2"/>
        <v>0.4458333333333333</v>
      </c>
      <c r="I16" s="34">
        <f t="shared" si="2"/>
        <v>0.49722222222222218</v>
      </c>
      <c r="J16" s="34">
        <f t="shared" si="2"/>
        <v>0.53958333333333319</v>
      </c>
      <c r="K16" s="34">
        <f t="shared" si="2"/>
        <v>0.59097222222222201</v>
      </c>
      <c r="L16" s="34">
        <f t="shared" si="2"/>
        <v>0.63472222222222197</v>
      </c>
      <c r="M16" s="34">
        <f t="shared" si="2"/>
        <v>0.68402777777777746</v>
      </c>
      <c r="N16" s="34">
        <f t="shared" si="2"/>
        <v>0.73194444444444418</v>
      </c>
      <c r="O16" s="34">
        <f t="shared" si="2"/>
        <v>0.78124999999999967</v>
      </c>
      <c r="P16" s="34">
        <f t="shared" si="2"/>
        <v>0.82916666666666639</v>
      </c>
      <c r="Q16" s="34">
        <f t="shared" si="2"/>
        <v>0.87847222222222188</v>
      </c>
      <c r="R16" s="34">
        <f t="shared" si="2"/>
        <v>0.91388888888888853</v>
      </c>
      <c r="S16" s="34">
        <f t="shared" si="2"/>
        <v>0.95138888888888851</v>
      </c>
      <c r="T16" s="46"/>
      <c r="U16" s="16" t="s">
        <v>21</v>
      </c>
      <c r="V16" s="22">
        <f>S19-B16</f>
        <v>0.76805555555555527</v>
      </c>
      <c r="W16" s="21">
        <f>V16*24</f>
        <v>18.433333333333326</v>
      </c>
      <c r="X16" s="11"/>
    </row>
    <row r="17" spans="1:24">
      <c r="A17" s="16" t="s">
        <v>6</v>
      </c>
      <c r="B17" s="33">
        <v>8.9380000000000006</v>
      </c>
      <c r="C17" s="33">
        <v>14.346</v>
      </c>
      <c r="D17" s="33">
        <v>15.663</v>
      </c>
      <c r="E17" s="33">
        <v>14.346</v>
      </c>
      <c r="F17" s="33">
        <v>15.663</v>
      </c>
      <c r="G17" s="33">
        <v>14.346</v>
      </c>
      <c r="H17" s="33">
        <v>15.663</v>
      </c>
      <c r="I17" s="33">
        <v>14.346</v>
      </c>
      <c r="J17" s="33">
        <v>15.663</v>
      </c>
      <c r="K17" s="33">
        <v>14.346</v>
      </c>
      <c r="L17" s="33">
        <v>15.663</v>
      </c>
      <c r="M17" s="33">
        <v>14.346</v>
      </c>
      <c r="N17" s="33">
        <v>15.663</v>
      </c>
      <c r="O17" s="33">
        <v>14.346</v>
      </c>
      <c r="P17" s="33">
        <v>15.663</v>
      </c>
      <c r="Q17" s="33">
        <v>14.346</v>
      </c>
      <c r="R17" s="33">
        <v>15.663</v>
      </c>
      <c r="S17" s="33">
        <v>7.806</v>
      </c>
      <c r="U17" s="16" t="s">
        <v>6</v>
      </c>
      <c r="V17" s="35">
        <f>SUM(B17:T17)</f>
        <v>256.81600000000009</v>
      </c>
      <c r="W17" s="11"/>
      <c r="X17" s="11"/>
    </row>
    <row r="18" spans="1:24">
      <c r="A18" s="16" t="s">
        <v>7</v>
      </c>
      <c r="B18" s="34">
        <v>2.1527777777777781E-2</v>
      </c>
      <c r="C18" s="34">
        <v>2.8472222222222222E-2</v>
      </c>
      <c r="D18" s="34">
        <v>3.5416666666666666E-2</v>
      </c>
      <c r="E18" s="34">
        <v>2.9166666666666664E-2</v>
      </c>
      <c r="F18" s="34">
        <v>3.6805555555555557E-2</v>
      </c>
      <c r="G18" s="34">
        <v>2.9861111111111113E-2</v>
      </c>
      <c r="H18" s="34">
        <v>3.6805555555555557E-2</v>
      </c>
      <c r="I18" s="34">
        <v>2.9861111111111113E-2</v>
      </c>
      <c r="J18" s="34">
        <v>3.6805555555555557E-2</v>
      </c>
      <c r="K18" s="34">
        <v>2.9861111111111113E-2</v>
      </c>
      <c r="L18" s="34">
        <v>3.6805555555555557E-2</v>
      </c>
      <c r="M18" s="34">
        <v>2.9861111111111113E-2</v>
      </c>
      <c r="N18" s="34">
        <v>3.5416666666666666E-2</v>
      </c>
      <c r="O18" s="34">
        <v>2.8472222222222222E-2</v>
      </c>
      <c r="P18" s="34">
        <v>3.5416666666666666E-2</v>
      </c>
      <c r="Q18" s="34">
        <v>2.8472222222222222E-2</v>
      </c>
      <c r="R18" s="34">
        <v>3.5416666666666666E-2</v>
      </c>
      <c r="S18" s="34">
        <v>1.6666666666666666E-2</v>
      </c>
      <c r="U18" s="16" t="s">
        <v>22</v>
      </c>
      <c r="V18" s="22">
        <f>SUM(B18:T18)</f>
        <v>0.56111111111111112</v>
      </c>
      <c r="W18" s="21">
        <f>V18*24</f>
        <v>13.466666666666667</v>
      </c>
      <c r="X18" s="11"/>
    </row>
    <row r="19" spans="1:24">
      <c r="A19" s="16" t="s">
        <v>8</v>
      </c>
      <c r="B19" s="34">
        <f>B16+B18</f>
        <v>0.22152777777777777</v>
      </c>
      <c r="C19" s="34">
        <f t="shared" ref="C19:S19" si="3">C16+C18</f>
        <v>0.25416666666666665</v>
      </c>
      <c r="D19" s="34">
        <f t="shared" si="3"/>
        <v>0.29513888888888884</v>
      </c>
      <c r="E19" s="34">
        <f t="shared" si="3"/>
        <v>0.33819444444444441</v>
      </c>
      <c r="F19" s="34">
        <f t="shared" si="3"/>
        <v>0.38958333333333328</v>
      </c>
      <c r="G19" s="34">
        <f t="shared" si="3"/>
        <v>0.43333333333333329</v>
      </c>
      <c r="H19" s="34">
        <f t="shared" si="3"/>
        <v>0.48263888888888884</v>
      </c>
      <c r="I19" s="34">
        <f t="shared" si="3"/>
        <v>0.52708333333333324</v>
      </c>
      <c r="J19" s="34">
        <f t="shared" si="3"/>
        <v>0.57638888888888873</v>
      </c>
      <c r="K19" s="34">
        <f t="shared" si="3"/>
        <v>0.62083333333333313</v>
      </c>
      <c r="L19" s="34">
        <f t="shared" si="3"/>
        <v>0.6715277777777775</v>
      </c>
      <c r="M19" s="34">
        <f t="shared" si="3"/>
        <v>0.71388888888888857</v>
      </c>
      <c r="N19" s="34">
        <f t="shared" si="3"/>
        <v>0.76736111111111083</v>
      </c>
      <c r="O19" s="34">
        <f t="shared" si="3"/>
        <v>0.8097222222222219</v>
      </c>
      <c r="P19" s="34">
        <f t="shared" si="3"/>
        <v>0.86458333333333304</v>
      </c>
      <c r="Q19" s="34">
        <f t="shared" si="3"/>
        <v>0.90694444444444411</v>
      </c>
      <c r="R19" s="34">
        <f t="shared" si="3"/>
        <v>0.94930555555555518</v>
      </c>
      <c r="S19" s="34">
        <f t="shared" si="3"/>
        <v>0.96805555555555522</v>
      </c>
      <c r="T19" s="46"/>
      <c r="U19" s="24" t="s">
        <v>23</v>
      </c>
      <c r="V19" s="25">
        <f>V17/W18</f>
        <v>19.070495049504956</v>
      </c>
      <c r="W19" s="11"/>
      <c r="X19" s="11"/>
    </row>
    <row r="20" spans="1:24">
      <c r="A20" s="14" t="s">
        <v>9</v>
      </c>
      <c r="B20" s="24" t="s">
        <v>26</v>
      </c>
      <c r="C20" s="24" t="s">
        <v>25</v>
      </c>
      <c r="D20" s="24" t="s">
        <v>26</v>
      </c>
      <c r="E20" s="24" t="s">
        <v>25</v>
      </c>
      <c r="F20" s="24" t="s">
        <v>26</v>
      </c>
      <c r="G20" s="24" t="s">
        <v>25</v>
      </c>
      <c r="H20" s="24" t="s">
        <v>26</v>
      </c>
      <c r="I20" s="24" t="s">
        <v>25</v>
      </c>
      <c r="J20" s="24" t="s">
        <v>26</v>
      </c>
      <c r="K20" s="24" t="s">
        <v>25</v>
      </c>
      <c r="L20" s="24" t="s">
        <v>26</v>
      </c>
      <c r="M20" s="24" t="s">
        <v>25</v>
      </c>
      <c r="N20" s="24" t="s">
        <v>26</v>
      </c>
      <c r="O20" s="24" t="s">
        <v>25</v>
      </c>
      <c r="P20" s="24" t="s">
        <v>26</v>
      </c>
      <c r="Q20" s="24" t="s">
        <v>25</v>
      </c>
      <c r="R20" s="24" t="s">
        <v>26</v>
      </c>
      <c r="S20" s="31" t="s">
        <v>2</v>
      </c>
      <c r="T20" s="44"/>
      <c r="U20" s="24" t="s">
        <v>24</v>
      </c>
      <c r="V20" s="25">
        <f>V17/W16</f>
        <v>13.932151898734187</v>
      </c>
      <c r="W20" s="11"/>
      <c r="X20" s="11"/>
    </row>
    <row r="21" spans="1:24">
      <c r="A21" s="16" t="s">
        <v>10</v>
      </c>
      <c r="B21" s="34">
        <v>4.1666666666666666E-3</v>
      </c>
      <c r="C21" s="34">
        <v>5.5555555555555558E-3</v>
      </c>
      <c r="D21" s="34">
        <v>1.3888888888888888E-2</v>
      </c>
      <c r="E21" s="34">
        <v>1.4583333333333332E-2</v>
      </c>
      <c r="F21" s="34">
        <v>1.3888888888888888E-2</v>
      </c>
      <c r="G21" s="34">
        <v>1.2499999999999999E-2</v>
      </c>
      <c r="H21" s="34">
        <v>1.4583333333333332E-2</v>
      </c>
      <c r="I21" s="34">
        <v>1.2499999999999999E-2</v>
      </c>
      <c r="J21" s="34">
        <v>1.4583333333333332E-2</v>
      </c>
      <c r="K21" s="34">
        <v>1.3888888888888888E-2</v>
      </c>
      <c r="L21" s="34">
        <v>1.2499999999999999E-2</v>
      </c>
      <c r="M21" s="34">
        <v>1.8055555555555557E-2</v>
      </c>
      <c r="N21" s="34">
        <v>1.3888888888888888E-2</v>
      </c>
      <c r="O21" s="34">
        <v>1.9444444444444445E-2</v>
      </c>
      <c r="P21" s="34">
        <v>1.3888888888888888E-2</v>
      </c>
      <c r="Q21" s="34">
        <v>6.9444444444444441E-3</v>
      </c>
      <c r="R21" s="34">
        <v>2.0833333333333333E-3</v>
      </c>
      <c r="S21" s="34"/>
    </row>
    <row r="22" spans="1:24">
      <c r="A22" s="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24" ht="18.75" hidden="1">
      <c r="A23" s="4" t="s">
        <v>12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24" hidden="1">
      <c r="A24" s="14" t="s">
        <v>1</v>
      </c>
      <c r="B24" s="31" t="s">
        <v>2</v>
      </c>
      <c r="C24" s="24" t="s">
        <v>26</v>
      </c>
      <c r="D24" s="24" t="s">
        <v>25</v>
      </c>
      <c r="E24" s="24" t="s">
        <v>26</v>
      </c>
      <c r="F24" s="24" t="s">
        <v>25</v>
      </c>
      <c r="G24" s="24" t="s">
        <v>26</v>
      </c>
      <c r="H24" s="24" t="s">
        <v>25</v>
      </c>
      <c r="I24" s="24" t="s">
        <v>26</v>
      </c>
      <c r="J24" s="24" t="s">
        <v>25</v>
      </c>
      <c r="K24" s="24" t="s">
        <v>26</v>
      </c>
      <c r="L24" s="24" t="s">
        <v>25</v>
      </c>
      <c r="M24" s="24" t="s">
        <v>26</v>
      </c>
      <c r="N24" s="24" t="s">
        <v>25</v>
      </c>
      <c r="O24" s="24" t="s">
        <v>26</v>
      </c>
      <c r="P24" s="24" t="s">
        <v>25</v>
      </c>
      <c r="Q24" s="24" t="s">
        <v>26</v>
      </c>
      <c r="R24" s="24" t="s">
        <v>25</v>
      </c>
      <c r="S24" s="24" t="s">
        <v>26</v>
      </c>
      <c r="U24" s="14"/>
      <c r="V24" s="22" t="s">
        <v>20</v>
      </c>
      <c r="W24" s="11"/>
      <c r="X24" s="11"/>
    </row>
    <row r="25" spans="1:24" hidden="1">
      <c r="A25" s="16" t="s">
        <v>5</v>
      </c>
      <c r="B25" s="45">
        <v>0.21388888888888891</v>
      </c>
      <c r="C25" s="34">
        <f>B28+B30</f>
        <v>0.23958333333333337</v>
      </c>
      <c r="D25" s="34">
        <f t="shared" ref="D25:S25" si="4">C28+C30</f>
        <v>0.27361111111111114</v>
      </c>
      <c r="E25" s="34">
        <f t="shared" si="4"/>
        <v>0.32291666666666669</v>
      </c>
      <c r="F25" s="34">
        <f t="shared" si="4"/>
        <v>0.37291666666666667</v>
      </c>
      <c r="G25" s="34">
        <f t="shared" si="4"/>
        <v>0.42430555555555555</v>
      </c>
      <c r="H25" s="34">
        <f t="shared" si="4"/>
        <v>0.46666666666666667</v>
      </c>
      <c r="I25" s="34">
        <f t="shared" si="4"/>
        <v>0.51805555555555549</v>
      </c>
      <c r="J25" s="34">
        <f t="shared" si="4"/>
        <v>0.56041666666666656</v>
      </c>
      <c r="K25" s="34">
        <f t="shared" si="4"/>
        <v>0.61180555555555538</v>
      </c>
      <c r="L25" s="34">
        <f t="shared" si="4"/>
        <v>0.64861111111111092</v>
      </c>
      <c r="M25" s="34">
        <f t="shared" si="4"/>
        <v>0.69791666666666641</v>
      </c>
      <c r="N25" s="34">
        <f t="shared" si="4"/>
        <v>0.74583333333333313</v>
      </c>
      <c r="O25" s="34">
        <f t="shared" si="4"/>
        <v>0.79513888888888862</v>
      </c>
      <c r="P25" s="34">
        <f t="shared" si="4"/>
        <v>0.84305555555555534</v>
      </c>
      <c r="Q25" s="34">
        <f t="shared" si="4"/>
        <v>0.89236111111111083</v>
      </c>
      <c r="R25" s="34">
        <f t="shared" si="4"/>
        <v>0.92777777777777748</v>
      </c>
      <c r="S25" s="34">
        <f t="shared" si="4"/>
        <v>0.96527777777777746</v>
      </c>
      <c r="U25" s="16" t="s">
        <v>21</v>
      </c>
      <c r="V25" s="22">
        <f>S28-B25</f>
        <v>0.76805555555555527</v>
      </c>
      <c r="W25" s="21">
        <f>V25*24</f>
        <v>18.433333333333326</v>
      </c>
      <c r="X25" s="11"/>
    </row>
    <row r="26" spans="1:24" hidden="1">
      <c r="A26" s="16" t="s">
        <v>6</v>
      </c>
      <c r="B26" s="19">
        <v>8.9380000000000006</v>
      </c>
      <c r="C26" s="19">
        <v>14.346</v>
      </c>
      <c r="D26" s="19">
        <v>15.663</v>
      </c>
      <c r="E26" s="19">
        <v>14.346</v>
      </c>
      <c r="F26" s="19">
        <v>15.663</v>
      </c>
      <c r="G26" s="19">
        <v>14.346</v>
      </c>
      <c r="H26" s="19">
        <v>15.663</v>
      </c>
      <c r="I26" s="19">
        <v>14.346</v>
      </c>
      <c r="J26" s="19">
        <v>15.663</v>
      </c>
      <c r="K26" s="19">
        <v>14.346</v>
      </c>
      <c r="L26" s="19">
        <v>15.663</v>
      </c>
      <c r="M26" s="19">
        <v>14.346</v>
      </c>
      <c r="N26" s="19">
        <v>15.663</v>
      </c>
      <c r="O26" s="19">
        <v>14.346</v>
      </c>
      <c r="P26" s="19">
        <v>15.663</v>
      </c>
      <c r="Q26" s="19">
        <v>14.346</v>
      </c>
      <c r="R26" s="19">
        <v>15.663</v>
      </c>
      <c r="S26" s="19">
        <v>7.806</v>
      </c>
      <c r="U26" s="16" t="s">
        <v>6</v>
      </c>
      <c r="V26" s="23">
        <f>SUM(B26:T26)</f>
        <v>256.81600000000009</v>
      </c>
      <c r="W26" s="11"/>
      <c r="X26" s="11"/>
    </row>
    <row r="27" spans="1:24" hidden="1">
      <c r="A27" s="16" t="s">
        <v>7</v>
      </c>
      <c r="B27" s="34">
        <v>2.1527777777777781E-2</v>
      </c>
      <c r="C27" s="34">
        <v>2.8472222222222222E-2</v>
      </c>
      <c r="D27" s="34">
        <v>3.5416666666666666E-2</v>
      </c>
      <c r="E27" s="34">
        <v>2.9861111111111113E-2</v>
      </c>
      <c r="F27" s="34">
        <v>3.6805555555555557E-2</v>
      </c>
      <c r="G27" s="34">
        <v>2.9861111111111113E-2</v>
      </c>
      <c r="H27" s="34">
        <v>3.6805555555555557E-2</v>
      </c>
      <c r="I27" s="34">
        <v>2.9861111111111113E-2</v>
      </c>
      <c r="J27" s="34">
        <v>3.6805555555555557E-2</v>
      </c>
      <c r="K27" s="34">
        <v>2.9861111111111113E-2</v>
      </c>
      <c r="L27" s="34">
        <v>3.6805555555555557E-2</v>
      </c>
      <c r="M27" s="34">
        <v>2.9861111111111113E-2</v>
      </c>
      <c r="N27" s="34">
        <v>3.5416666666666666E-2</v>
      </c>
      <c r="O27" s="34">
        <v>2.8472222222222222E-2</v>
      </c>
      <c r="P27" s="34">
        <v>3.5416666666666666E-2</v>
      </c>
      <c r="Q27" s="34">
        <v>2.8472222222222222E-2</v>
      </c>
      <c r="R27" s="34">
        <v>3.5416666666666666E-2</v>
      </c>
      <c r="S27" s="34">
        <v>1.6666666666666666E-2</v>
      </c>
      <c r="U27" s="16" t="s">
        <v>22</v>
      </c>
      <c r="V27" s="22">
        <f>SUM(B27:T27)</f>
        <v>0.56180555555555556</v>
      </c>
      <c r="W27" s="21">
        <f>V27*24</f>
        <v>13.483333333333334</v>
      </c>
      <c r="X27" s="11"/>
    </row>
    <row r="28" spans="1:24" hidden="1">
      <c r="A28" s="16" t="s">
        <v>8</v>
      </c>
      <c r="B28" s="34">
        <f>B25+B27</f>
        <v>0.23541666666666669</v>
      </c>
      <c r="C28" s="34">
        <f t="shared" ref="C28:S28" si="5">C25+C27</f>
        <v>0.2680555555555556</v>
      </c>
      <c r="D28" s="34">
        <f t="shared" si="5"/>
        <v>0.30902777777777779</v>
      </c>
      <c r="E28" s="34">
        <f t="shared" si="5"/>
        <v>0.3527777777777778</v>
      </c>
      <c r="F28" s="34">
        <f t="shared" si="5"/>
        <v>0.40972222222222221</v>
      </c>
      <c r="G28" s="34">
        <f t="shared" si="5"/>
        <v>0.45416666666666666</v>
      </c>
      <c r="H28" s="34">
        <f t="shared" si="5"/>
        <v>0.50347222222222221</v>
      </c>
      <c r="I28" s="34">
        <f t="shared" si="5"/>
        <v>0.54791666666666661</v>
      </c>
      <c r="J28" s="34">
        <f t="shared" si="5"/>
        <v>0.5972222222222221</v>
      </c>
      <c r="K28" s="34">
        <f t="shared" si="5"/>
        <v>0.6416666666666665</v>
      </c>
      <c r="L28" s="34">
        <f t="shared" si="5"/>
        <v>0.68541666666666645</v>
      </c>
      <c r="M28" s="34">
        <f t="shared" si="5"/>
        <v>0.72777777777777752</v>
      </c>
      <c r="N28" s="34">
        <f t="shared" si="5"/>
        <v>0.78124999999999978</v>
      </c>
      <c r="O28" s="34">
        <f t="shared" si="5"/>
        <v>0.82361111111111085</v>
      </c>
      <c r="P28" s="34">
        <f t="shared" si="5"/>
        <v>0.87847222222222199</v>
      </c>
      <c r="Q28" s="34">
        <f t="shared" si="5"/>
        <v>0.92083333333333306</v>
      </c>
      <c r="R28" s="34">
        <f t="shared" si="5"/>
        <v>0.96319444444444413</v>
      </c>
      <c r="S28" s="34">
        <f t="shared" si="5"/>
        <v>0.98194444444444418</v>
      </c>
      <c r="U28" s="24" t="s">
        <v>23</v>
      </c>
      <c r="V28" s="25">
        <f>V26/W27</f>
        <v>19.046922126081586</v>
      </c>
      <c r="W28" s="11"/>
      <c r="X28" s="11"/>
    </row>
    <row r="29" spans="1:24" hidden="1">
      <c r="A29" s="14" t="s">
        <v>9</v>
      </c>
      <c r="B29" s="24" t="s">
        <v>26</v>
      </c>
      <c r="C29" s="24" t="s">
        <v>25</v>
      </c>
      <c r="D29" s="24" t="s">
        <v>26</v>
      </c>
      <c r="E29" s="24" t="s">
        <v>25</v>
      </c>
      <c r="F29" s="24" t="s">
        <v>26</v>
      </c>
      <c r="G29" s="24" t="s">
        <v>25</v>
      </c>
      <c r="H29" s="24" t="s">
        <v>26</v>
      </c>
      <c r="I29" s="24" t="s">
        <v>25</v>
      </c>
      <c r="J29" s="24" t="s">
        <v>26</v>
      </c>
      <c r="K29" s="24" t="s">
        <v>25</v>
      </c>
      <c r="L29" s="24" t="s">
        <v>26</v>
      </c>
      <c r="M29" s="24" t="s">
        <v>25</v>
      </c>
      <c r="N29" s="24" t="s">
        <v>26</v>
      </c>
      <c r="O29" s="24" t="s">
        <v>25</v>
      </c>
      <c r="P29" s="24" t="s">
        <v>26</v>
      </c>
      <c r="Q29" s="24" t="s">
        <v>25</v>
      </c>
      <c r="R29" s="24" t="s">
        <v>26</v>
      </c>
      <c r="S29" s="31" t="s">
        <v>2</v>
      </c>
      <c r="U29" s="24" t="s">
        <v>24</v>
      </c>
      <c r="V29" s="25">
        <f>V26/W25</f>
        <v>13.932151898734187</v>
      </c>
      <c r="W29" s="11"/>
      <c r="X29" s="11"/>
    </row>
    <row r="30" spans="1:24" hidden="1">
      <c r="A30" s="16" t="s">
        <v>10</v>
      </c>
      <c r="B30" s="34">
        <v>4.1666666666666666E-3</v>
      </c>
      <c r="C30" s="34">
        <v>5.5555555555555558E-3</v>
      </c>
      <c r="D30" s="34">
        <v>1.3888888888888888E-2</v>
      </c>
      <c r="E30" s="34">
        <v>2.013888888888889E-2</v>
      </c>
      <c r="F30" s="34">
        <v>1.4583333333333332E-2</v>
      </c>
      <c r="G30" s="34">
        <v>1.2499999999999999E-2</v>
      </c>
      <c r="H30" s="34">
        <v>1.4583333333333332E-2</v>
      </c>
      <c r="I30" s="34">
        <v>1.2499999999999999E-2</v>
      </c>
      <c r="J30" s="34">
        <v>1.4583333333333332E-2</v>
      </c>
      <c r="K30" s="34">
        <v>6.9444444444444441E-3</v>
      </c>
      <c r="L30" s="34">
        <v>1.2499999999999999E-2</v>
      </c>
      <c r="M30" s="34">
        <v>1.8055555555555557E-2</v>
      </c>
      <c r="N30" s="34">
        <v>1.3888888888888888E-2</v>
      </c>
      <c r="O30" s="34">
        <v>1.9444444444444445E-2</v>
      </c>
      <c r="P30" s="34">
        <v>1.3888888888888888E-2</v>
      </c>
      <c r="Q30" s="34">
        <v>6.9444444444444441E-3</v>
      </c>
      <c r="R30" s="34">
        <v>2.0833333333333333E-3</v>
      </c>
      <c r="S30" s="34"/>
    </row>
    <row r="31" spans="1:24" hidden="1">
      <c r="A31" s="2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24" hidden="1">
      <c r="A32" s="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24" hidden="1">
      <c r="A33" s="2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24" ht="18.75">
      <c r="A34" s="4" t="s">
        <v>13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</row>
    <row r="35" spans="1:24">
      <c r="A35" s="14" t="s">
        <v>1</v>
      </c>
      <c r="B35" s="31" t="s">
        <v>2</v>
      </c>
      <c r="C35" s="24" t="s">
        <v>25</v>
      </c>
      <c r="D35" s="24" t="s">
        <v>26</v>
      </c>
      <c r="E35" s="24" t="s">
        <v>25</v>
      </c>
      <c r="F35" s="24" t="s">
        <v>26</v>
      </c>
      <c r="G35" s="24" t="s">
        <v>25</v>
      </c>
      <c r="H35" s="24" t="s">
        <v>26</v>
      </c>
      <c r="I35" s="24" t="s">
        <v>25</v>
      </c>
      <c r="J35" s="24" t="s">
        <v>26</v>
      </c>
      <c r="K35" s="24" t="s">
        <v>25</v>
      </c>
      <c r="L35" s="24" t="s">
        <v>26</v>
      </c>
      <c r="M35" s="24" t="s">
        <v>25</v>
      </c>
      <c r="N35" s="24" t="s">
        <v>26</v>
      </c>
      <c r="O35" s="24" t="s">
        <v>25</v>
      </c>
      <c r="P35" s="24" t="s">
        <v>26</v>
      </c>
      <c r="Q35" s="24" t="s">
        <v>25</v>
      </c>
      <c r="R35" s="24" t="s">
        <v>26</v>
      </c>
      <c r="S35" s="24" t="s">
        <v>25</v>
      </c>
      <c r="U35" s="14"/>
      <c r="V35" s="22" t="s">
        <v>20</v>
      </c>
      <c r="W35" s="11"/>
      <c r="X35" s="11"/>
    </row>
    <row r="36" spans="1:24">
      <c r="A36" s="16" t="s">
        <v>5</v>
      </c>
      <c r="B36" s="45">
        <v>0.19236111111111112</v>
      </c>
      <c r="C36" s="34">
        <f>B39+B41</f>
        <v>0.20416666666666666</v>
      </c>
      <c r="D36" s="34">
        <f t="shared" ref="D36:S36" si="6">C39+C41</f>
        <v>0.25347222222222221</v>
      </c>
      <c r="E36" s="34">
        <f t="shared" si="6"/>
        <v>0.28749999999999998</v>
      </c>
      <c r="F36" s="34">
        <f t="shared" si="6"/>
        <v>0.33680555555555552</v>
      </c>
      <c r="G36" s="34">
        <f t="shared" si="6"/>
        <v>0.3833333333333333</v>
      </c>
      <c r="H36" s="34">
        <f t="shared" si="6"/>
        <v>0.43472222222222218</v>
      </c>
      <c r="I36" s="34">
        <f t="shared" si="6"/>
        <v>0.4770833333333333</v>
      </c>
      <c r="J36" s="34">
        <f t="shared" si="6"/>
        <v>0.52777777777777768</v>
      </c>
      <c r="K36" s="34">
        <f t="shared" si="6"/>
        <v>0.57083333333333319</v>
      </c>
      <c r="L36" s="34">
        <f t="shared" si="6"/>
        <v>0.62222222222222201</v>
      </c>
      <c r="M36" s="34">
        <f t="shared" si="6"/>
        <v>0.66249999999999976</v>
      </c>
      <c r="N36" s="34">
        <f t="shared" si="6"/>
        <v>0.71180555555555525</v>
      </c>
      <c r="O36" s="34">
        <f t="shared" si="6"/>
        <v>0.75972222222222197</v>
      </c>
      <c r="P36" s="34">
        <f t="shared" si="6"/>
        <v>0.80902777777777746</v>
      </c>
      <c r="Q36" s="34">
        <f t="shared" si="6"/>
        <v>0.85694444444444418</v>
      </c>
      <c r="R36" s="34">
        <f t="shared" si="6"/>
        <v>0.90624999999999967</v>
      </c>
      <c r="S36" s="34">
        <f t="shared" si="6"/>
        <v>0.93680555555555522</v>
      </c>
      <c r="U36" s="16" t="s">
        <v>21</v>
      </c>
      <c r="V36" s="22">
        <f>S39-B36</f>
        <v>0.7555555555555552</v>
      </c>
      <c r="W36" s="21">
        <f>V36*24</f>
        <v>18.133333333333326</v>
      </c>
      <c r="X36" s="11"/>
    </row>
    <row r="37" spans="1:24">
      <c r="A37" s="16" t="s">
        <v>6</v>
      </c>
      <c r="B37" s="33">
        <v>5.8129999999999997</v>
      </c>
      <c r="C37" s="33">
        <v>15.663</v>
      </c>
      <c r="D37" s="33">
        <v>14.346</v>
      </c>
      <c r="E37" s="33">
        <v>15.663</v>
      </c>
      <c r="F37" s="33">
        <v>14.346</v>
      </c>
      <c r="G37" s="33">
        <v>15.663</v>
      </c>
      <c r="H37" s="33">
        <v>14.346</v>
      </c>
      <c r="I37" s="33">
        <v>15.663</v>
      </c>
      <c r="J37" s="33">
        <v>14.346</v>
      </c>
      <c r="K37" s="33">
        <v>15.663</v>
      </c>
      <c r="L37" s="33">
        <v>14.346</v>
      </c>
      <c r="M37" s="33">
        <v>15.663</v>
      </c>
      <c r="N37" s="33">
        <v>14.346</v>
      </c>
      <c r="O37" s="33">
        <v>15.663</v>
      </c>
      <c r="P37" s="33">
        <v>14.346</v>
      </c>
      <c r="Q37" s="33">
        <v>15.663</v>
      </c>
      <c r="R37" s="33">
        <v>14.346</v>
      </c>
      <c r="S37" s="33">
        <v>5.7389999999999999</v>
      </c>
      <c r="U37" s="16" t="s">
        <v>6</v>
      </c>
      <c r="V37" s="35">
        <f>SUM(B37:T37)</f>
        <v>251.62400000000005</v>
      </c>
      <c r="W37" s="11"/>
      <c r="X37" s="11"/>
    </row>
    <row r="38" spans="1:24">
      <c r="A38" s="16" t="s">
        <v>7</v>
      </c>
      <c r="B38" s="34">
        <v>9.7222222222222224E-3</v>
      </c>
      <c r="C38" s="34">
        <v>3.5416666666666666E-2</v>
      </c>
      <c r="D38" s="34">
        <v>2.8472222222222222E-2</v>
      </c>
      <c r="E38" s="34">
        <v>3.5416666666666666E-2</v>
      </c>
      <c r="F38" s="34">
        <v>2.9861111111111113E-2</v>
      </c>
      <c r="G38" s="34">
        <v>3.6805555555555557E-2</v>
      </c>
      <c r="H38" s="34">
        <v>2.9861111111111113E-2</v>
      </c>
      <c r="I38" s="34">
        <v>3.6805555555555557E-2</v>
      </c>
      <c r="J38" s="34">
        <v>2.9861111111111113E-2</v>
      </c>
      <c r="K38" s="34">
        <v>3.6805555555555557E-2</v>
      </c>
      <c r="L38" s="34">
        <v>2.9861111111111113E-2</v>
      </c>
      <c r="M38" s="34">
        <v>3.6805555555555557E-2</v>
      </c>
      <c r="N38" s="34">
        <v>2.9861111111111113E-2</v>
      </c>
      <c r="O38" s="34">
        <v>3.5416666666666666E-2</v>
      </c>
      <c r="P38" s="34">
        <v>2.8472222222222222E-2</v>
      </c>
      <c r="Q38" s="34">
        <v>3.5416666666666666E-2</v>
      </c>
      <c r="R38" s="34">
        <v>2.8472222222222222E-2</v>
      </c>
      <c r="S38" s="34">
        <v>1.1111111111111112E-2</v>
      </c>
      <c r="U38" s="16" t="s">
        <v>22</v>
      </c>
      <c r="V38" s="22">
        <f>SUM(B38:T38)</f>
        <v>0.5444444444444444</v>
      </c>
      <c r="W38" s="21">
        <f>V38*24</f>
        <v>13.066666666666666</v>
      </c>
      <c r="X38" s="11"/>
    </row>
    <row r="39" spans="1:24">
      <c r="A39" s="16" t="s">
        <v>8</v>
      </c>
      <c r="B39" s="34">
        <f>B36+B38</f>
        <v>0.20208333333333334</v>
      </c>
      <c r="C39" s="34">
        <f t="shared" ref="C39:S39" si="7">C36+C38</f>
        <v>0.23958333333333331</v>
      </c>
      <c r="D39" s="34">
        <f t="shared" si="7"/>
        <v>0.28194444444444444</v>
      </c>
      <c r="E39" s="34">
        <f t="shared" si="7"/>
        <v>0.32291666666666663</v>
      </c>
      <c r="F39" s="34">
        <f t="shared" si="7"/>
        <v>0.36666666666666664</v>
      </c>
      <c r="G39" s="34">
        <f t="shared" si="7"/>
        <v>0.42013888888888884</v>
      </c>
      <c r="H39" s="34">
        <f t="shared" si="7"/>
        <v>0.46458333333333329</v>
      </c>
      <c r="I39" s="34">
        <f t="shared" si="7"/>
        <v>0.51388888888888884</v>
      </c>
      <c r="J39" s="34">
        <f t="shared" si="7"/>
        <v>0.5576388888888888</v>
      </c>
      <c r="K39" s="34">
        <f t="shared" si="7"/>
        <v>0.60763888888888873</v>
      </c>
      <c r="L39" s="34">
        <f t="shared" si="7"/>
        <v>0.65208333333333313</v>
      </c>
      <c r="M39" s="34">
        <f t="shared" si="7"/>
        <v>0.69930555555555529</v>
      </c>
      <c r="N39" s="34">
        <f t="shared" si="7"/>
        <v>0.74166666666666636</v>
      </c>
      <c r="O39" s="34">
        <f t="shared" si="7"/>
        <v>0.79513888888888862</v>
      </c>
      <c r="P39" s="34">
        <f t="shared" si="7"/>
        <v>0.83749999999999969</v>
      </c>
      <c r="Q39" s="34">
        <f t="shared" si="7"/>
        <v>0.89236111111111083</v>
      </c>
      <c r="R39" s="34">
        <f t="shared" si="7"/>
        <v>0.9347222222222219</v>
      </c>
      <c r="S39" s="34">
        <f t="shared" si="7"/>
        <v>0.9479166666666663</v>
      </c>
      <c r="U39" s="24" t="s">
        <v>23</v>
      </c>
      <c r="V39" s="25">
        <f>V37/W38</f>
        <v>19.256938775510207</v>
      </c>
      <c r="W39" s="11"/>
      <c r="X39" s="11"/>
    </row>
    <row r="40" spans="1:24">
      <c r="A40" s="14" t="s">
        <v>9</v>
      </c>
      <c r="B40" s="24" t="s">
        <v>25</v>
      </c>
      <c r="C40" s="24" t="s">
        <v>26</v>
      </c>
      <c r="D40" s="24" t="s">
        <v>25</v>
      </c>
      <c r="E40" s="24" t="s">
        <v>26</v>
      </c>
      <c r="F40" s="24" t="s">
        <v>25</v>
      </c>
      <c r="G40" s="24" t="s">
        <v>26</v>
      </c>
      <c r="H40" s="24" t="s">
        <v>25</v>
      </c>
      <c r="I40" s="24" t="s">
        <v>26</v>
      </c>
      <c r="J40" s="24" t="s">
        <v>25</v>
      </c>
      <c r="K40" s="24" t="s">
        <v>26</v>
      </c>
      <c r="L40" s="24" t="s">
        <v>25</v>
      </c>
      <c r="M40" s="24" t="s">
        <v>26</v>
      </c>
      <c r="N40" s="24" t="s">
        <v>25</v>
      </c>
      <c r="O40" s="24" t="s">
        <v>26</v>
      </c>
      <c r="P40" s="24" t="s">
        <v>25</v>
      </c>
      <c r="Q40" s="24" t="s">
        <v>26</v>
      </c>
      <c r="R40" s="24" t="s">
        <v>25</v>
      </c>
      <c r="S40" s="31" t="s">
        <v>2</v>
      </c>
      <c r="U40" s="24" t="s">
        <v>24</v>
      </c>
      <c r="V40" s="25">
        <f>V37/W36</f>
        <v>13.876323529411774</v>
      </c>
      <c r="W40" s="11"/>
      <c r="X40" s="11"/>
    </row>
    <row r="41" spans="1:24">
      <c r="A41" s="16" t="s">
        <v>10</v>
      </c>
      <c r="B41" s="34">
        <v>2.0833333333333333E-3</v>
      </c>
      <c r="C41" s="34">
        <v>1.3888888888888888E-2</v>
      </c>
      <c r="D41" s="34">
        <v>5.5555555555555558E-3</v>
      </c>
      <c r="E41" s="34">
        <v>1.3888888888888888E-2</v>
      </c>
      <c r="F41" s="34">
        <v>1.6666666666666666E-2</v>
      </c>
      <c r="G41" s="34">
        <v>1.4583333333333332E-2</v>
      </c>
      <c r="H41" s="34">
        <v>1.2499999999999999E-2</v>
      </c>
      <c r="I41" s="34">
        <v>1.3888888888888888E-2</v>
      </c>
      <c r="J41" s="34">
        <v>1.3194444444444444E-2</v>
      </c>
      <c r="K41" s="34">
        <v>1.4583333333333332E-2</v>
      </c>
      <c r="L41" s="34">
        <v>1.0416666666666666E-2</v>
      </c>
      <c r="M41" s="34">
        <v>1.2499999999999999E-2</v>
      </c>
      <c r="N41" s="34">
        <v>1.8055555555555557E-2</v>
      </c>
      <c r="O41" s="34">
        <v>1.3888888888888888E-2</v>
      </c>
      <c r="P41" s="34">
        <v>1.9444444444444445E-2</v>
      </c>
      <c r="Q41" s="34">
        <v>1.3888888888888888E-2</v>
      </c>
      <c r="R41" s="34">
        <v>2.0833333333333333E-3</v>
      </c>
      <c r="S41" s="34"/>
    </row>
    <row r="42" spans="1:24">
      <c r="A42" s="2"/>
      <c r="B42" s="44"/>
      <c r="C42" s="44"/>
      <c r="D42" s="44"/>
      <c r="E42" s="44"/>
      <c r="F42" s="44"/>
      <c r="G42" s="44"/>
      <c r="H42" s="44"/>
      <c r="I42" s="44"/>
      <c r="J42" s="46"/>
      <c r="K42" s="46"/>
      <c r="L42" s="46"/>
      <c r="M42" s="44"/>
      <c r="N42" s="44"/>
      <c r="O42" s="44"/>
      <c r="P42" s="44"/>
      <c r="Q42" s="44"/>
    </row>
    <row r="43" spans="1:24" ht="18.75">
      <c r="A43" s="4" t="s">
        <v>14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24">
      <c r="A44" s="14" t="s">
        <v>1</v>
      </c>
      <c r="B44" s="31" t="s">
        <v>2</v>
      </c>
      <c r="C44" s="24" t="s">
        <v>25</v>
      </c>
      <c r="D44" s="24" t="s">
        <v>26</v>
      </c>
      <c r="E44" s="24" t="s">
        <v>25</v>
      </c>
      <c r="F44" s="24" t="s">
        <v>26</v>
      </c>
      <c r="G44" s="24" t="s">
        <v>25</v>
      </c>
      <c r="H44" s="24" t="s">
        <v>26</v>
      </c>
      <c r="I44" s="24" t="s">
        <v>25</v>
      </c>
      <c r="J44" s="24" t="s">
        <v>26</v>
      </c>
      <c r="K44" s="24" t="s">
        <v>25</v>
      </c>
      <c r="L44" s="24" t="s">
        <v>26</v>
      </c>
      <c r="M44" s="24" t="s">
        <v>25</v>
      </c>
      <c r="N44" s="24" t="s">
        <v>26</v>
      </c>
      <c r="O44" s="24" t="s">
        <v>25</v>
      </c>
      <c r="P44" s="24" t="s">
        <v>26</v>
      </c>
      <c r="Q44" s="24" t="s">
        <v>25</v>
      </c>
      <c r="R44" s="24" t="s">
        <v>26</v>
      </c>
      <c r="S44" s="24" t="s">
        <v>25</v>
      </c>
      <c r="U44" s="14"/>
      <c r="V44" s="22" t="s">
        <v>20</v>
      </c>
      <c r="W44" s="11"/>
      <c r="X44" s="11"/>
    </row>
    <row r="45" spans="1:24">
      <c r="A45" s="16" t="s">
        <v>5</v>
      </c>
      <c r="B45" s="45">
        <v>0.20625000000000002</v>
      </c>
      <c r="C45" s="34">
        <f>B48+B50</f>
        <v>0.21805555555555556</v>
      </c>
      <c r="D45" s="34">
        <f t="shared" ref="D45:S45" si="8">C48+C50</f>
        <v>0.2673611111111111</v>
      </c>
      <c r="E45" s="34">
        <f t="shared" si="8"/>
        <v>0.30138888888888887</v>
      </c>
      <c r="F45" s="34">
        <f t="shared" si="8"/>
        <v>0.35</v>
      </c>
      <c r="G45" s="34">
        <f t="shared" si="8"/>
        <v>0.39374999999999999</v>
      </c>
      <c r="H45" s="34">
        <f t="shared" si="8"/>
        <v>0.44374999999999998</v>
      </c>
      <c r="I45" s="34">
        <f t="shared" si="8"/>
        <v>0.48749999999999999</v>
      </c>
      <c r="J45" s="34">
        <f t="shared" si="8"/>
        <v>0.53888888888888886</v>
      </c>
      <c r="K45" s="34">
        <f t="shared" si="8"/>
        <v>0.58124999999999993</v>
      </c>
      <c r="L45" s="34">
        <f t="shared" si="8"/>
        <v>0.63263888888888875</v>
      </c>
      <c r="M45" s="34">
        <f t="shared" si="8"/>
        <v>0.67638888888888871</v>
      </c>
      <c r="N45" s="34">
        <f t="shared" si="8"/>
        <v>0.7256944444444442</v>
      </c>
      <c r="O45" s="34">
        <f t="shared" si="8"/>
        <v>0.77361111111111092</v>
      </c>
      <c r="P45" s="34">
        <f t="shared" si="8"/>
        <v>0.82291666666666641</v>
      </c>
      <c r="Q45" s="34">
        <f t="shared" si="8"/>
        <v>0.87083333333333313</v>
      </c>
      <c r="R45" s="34">
        <f t="shared" si="8"/>
        <v>0.92013888888888862</v>
      </c>
      <c r="S45" s="34">
        <f t="shared" si="8"/>
        <v>0.95069444444444418</v>
      </c>
      <c r="U45" s="16" t="s">
        <v>21</v>
      </c>
      <c r="V45" s="22">
        <f>S48-B45</f>
        <v>0.7555555555555552</v>
      </c>
      <c r="W45" s="21">
        <f>V45*24</f>
        <v>18.133333333333326</v>
      </c>
      <c r="X45" s="11"/>
    </row>
    <row r="46" spans="1:24">
      <c r="A46" s="16" t="s">
        <v>6</v>
      </c>
      <c r="B46" s="33">
        <v>5.8129999999999997</v>
      </c>
      <c r="C46" s="33">
        <v>15.663</v>
      </c>
      <c r="D46" s="33">
        <v>14.346</v>
      </c>
      <c r="E46" s="33">
        <v>15.663</v>
      </c>
      <c r="F46" s="33">
        <v>14.346</v>
      </c>
      <c r="G46" s="33">
        <v>15.663</v>
      </c>
      <c r="H46" s="33">
        <v>14.346</v>
      </c>
      <c r="I46" s="33">
        <v>15.663</v>
      </c>
      <c r="J46" s="33">
        <v>14.346</v>
      </c>
      <c r="K46" s="33">
        <v>15.663</v>
      </c>
      <c r="L46" s="33">
        <v>14.346</v>
      </c>
      <c r="M46" s="33">
        <v>15.663</v>
      </c>
      <c r="N46" s="33">
        <v>14.346</v>
      </c>
      <c r="O46" s="33">
        <v>15.663</v>
      </c>
      <c r="P46" s="33">
        <v>14.346</v>
      </c>
      <c r="Q46" s="33">
        <v>15.663</v>
      </c>
      <c r="R46" s="33">
        <v>14.346</v>
      </c>
      <c r="S46" s="33">
        <v>5.7389999999999999</v>
      </c>
      <c r="U46" s="16" t="s">
        <v>6</v>
      </c>
      <c r="V46" s="35">
        <f>SUM(B46:T46)</f>
        <v>251.62400000000005</v>
      </c>
      <c r="W46" s="11"/>
      <c r="X46" s="11"/>
    </row>
    <row r="47" spans="1:24">
      <c r="A47" s="16" t="s">
        <v>7</v>
      </c>
      <c r="B47" s="34">
        <v>9.7222222222222224E-3</v>
      </c>
      <c r="C47" s="34">
        <v>3.5416666666666666E-2</v>
      </c>
      <c r="D47" s="34">
        <v>2.8472222222222222E-2</v>
      </c>
      <c r="E47" s="34">
        <v>3.5416666666666666E-2</v>
      </c>
      <c r="F47" s="34">
        <v>2.9861111111111113E-2</v>
      </c>
      <c r="G47" s="34">
        <v>3.6805555555555557E-2</v>
      </c>
      <c r="H47" s="34">
        <v>2.9861111111111113E-2</v>
      </c>
      <c r="I47" s="34">
        <v>3.6805555555555557E-2</v>
      </c>
      <c r="J47" s="34">
        <v>2.9861111111111113E-2</v>
      </c>
      <c r="K47" s="34">
        <v>3.6805555555555557E-2</v>
      </c>
      <c r="L47" s="34">
        <v>2.9861111111111113E-2</v>
      </c>
      <c r="M47" s="34">
        <v>3.6805555555555557E-2</v>
      </c>
      <c r="N47" s="34">
        <v>2.9861111111111113E-2</v>
      </c>
      <c r="O47" s="34">
        <v>3.5416666666666666E-2</v>
      </c>
      <c r="P47" s="34">
        <v>2.8472222222222222E-2</v>
      </c>
      <c r="Q47" s="34">
        <v>3.5416666666666666E-2</v>
      </c>
      <c r="R47" s="34">
        <v>2.8472222222222222E-2</v>
      </c>
      <c r="S47" s="34">
        <v>1.1111111111111112E-2</v>
      </c>
      <c r="U47" s="16" t="s">
        <v>22</v>
      </c>
      <c r="V47" s="22">
        <f>SUM(B47:T47)</f>
        <v>0.5444444444444444</v>
      </c>
      <c r="W47" s="21">
        <f>V47*24</f>
        <v>13.066666666666666</v>
      </c>
      <c r="X47" s="11"/>
    </row>
    <row r="48" spans="1:24">
      <c r="A48" s="16" t="s">
        <v>8</v>
      </c>
      <c r="B48" s="34">
        <f>B45+B47</f>
        <v>0.21597222222222223</v>
      </c>
      <c r="C48" s="34">
        <f t="shared" ref="C48:S48" si="9">C45+C47</f>
        <v>0.25347222222222221</v>
      </c>
      <c r="D48" s="34">
        <f t="shared" si="9"/>
        <v>0.29583333333333334</v>
      </c>
      <c r="E48" s="34">
        <f t="shared" si="9"/>
        <v>0.33680555555555552</v>
      </c>
      <c r="F48" s="34">
        <f t="shared" si="9"/>
        <v>0.37986111111111109</v>
      </c>
      <c r="G48" s="34">
        <f t="shared" si="9"/>
        <v>0.43055555555555552</v>
      </c>
      <c r="H48" s="34">
        <f t="shared" si="9"/>
        <v>0.47361111111111109</v>
      </c>
      <c r="I48" s="34">
        <f t="shared" si="9"/>
        <v>0.52430555555555558</v>
      </c>
      <c r="J48" s="34">
        <f t="shared" si="9"/>
        <v>0.56874999999999998</v>
      </c>
      <c r="K48" s="34">
        <f t="shared" si="9"/>
        <v>0.61805555555555547</v>
      </c>
      <c r="L48" s="34">
        <f t="shared" si="9"/>
        <v>0.66249999999999987</v>
      </c>
      <c r="M48" s="34">
        <f t="shared" si="9"/>
        <v>0.71319444444444424</v>
      </c>
      <c r="N48" s="34">
        <f t="shared" si="9"/>
        <v>0.75555555555555531</v>
      </c>
      <c r="O48" s="34">
        <f t="shared" si="9"/>
        <v>0.80902777777777757</v>
      </c>
      <c r="P48" s="34">
        <f t="shared" si="9"/>
        <v>0.85138888888888864</v>
      </c>
      <c r="Q48" s="34">
        <f t="shared" si="9"/>
        <v>0.90624999999999978</v>
      </c>
      <c r="R48" s="34">
        <f t="shared" si="9"/>
        <v>0.94861111111111085</v>
      </c>
      <c r="S48" s="34">
        <f t="shared" si="9"/>
        <v>0.96180555555555525</v>
      </c>
      <c r="U48" s="24" t="s">
        <v>23</v>
      </c>
      <c r="V48" s="25">
        <f>V46/W47</f>
        <v>19.256938775510207</v>
      </c>
      <c r="W48" s="11"/>
      <c r="X48" s="11"/>
    </row>
    <row r="49" spans="1:24">
      <c r="A49" s="14" t="s">
        <v>9</v>
      </c>
      <c r="B49" s="24" t="s">
        <v>25</v>
      </c>
      <c r="C49" s="24" t="s">
        <v>26</v>
      </c>
      <c r="D49" s="24" t="s">
        <v>25</v>
      </c>
      <c r="E49" s="24" t="s">
        <v>26</v>
      </c>
      <c r="F49" s="24" t="s">
        <v>25</v>
      </c>
      <c r="G49" s="24" t="s">
        <v>26</v>
      </c>
      <c r="H49" s="24" t="s">
        <v>25</v>
      </c>
      <c r="I49" s="24" t="s">
        <v>26</v>
      </c>
      <c r="J49" s="24" t="s">
        <v>25</v>
      </c>
      <c r="K49" s="24" t="s">
        <v>26</v>
      </c>
      <c r="L49" s="24" t="s">
        <v>25</v>
      </c>
      <c r="M49" s="24" t="s">
        <v>26</v>
      </c>
      <c r="N49" s="24" t="s">
        <v>25</v>
      </c>
      <c r="O49" s="24" t="s">
        <v>26</v>
      </c>
      <c r="P49" s="24" t="s">
        <v>25</v>
      </c>
      <c r="Q49" s="24" t="s">
        <v>26</v>
      </c>
      <c r="R49" s="24" t="s">
        <v>25</v>
      </c>
      <c r="S49" s="31" t="s">
        <v>2</v>
      </c>
      <c r="U49" s="24" t="s">
        <v>24</v>
      </c>
      <c r="V49" s="25">
        <f>V46/W45</f>
        <v>13.876323529411774</v>
      </c>
      <c r="W49" s="11"/>
      <c r="X49" s="11"/>
    </row>
    <row r="50" spans="1:24">
      <c r="A50" s="16" t="s">
        <v>10</v>
      </c>
      <c r="B50" s="34">
        <v>2.0833333333333333E-3</v>
      </c>
      <c r="C50" s="34">
        <v>1.3888888888888888E-2</v>
      </c>
      <c r="D50" s="34">
        <v>5.5555555555555558E-3</v>
      </c>
      <c r="E50" s="34">
        <v>1.3194444444444444E-2</v>
      </c>
      <c r="F50" s="34">
        <v>1.3888888888888888E-2</v>
      </c>
      <c r="G50" s="34">
        <v>1.3194444444444444E-2</v>
      </c>
      <c r="H50" s="34">
        <v>1.3888888888888888E-2</v>
      </c>
      <c r="I50" s="34">
        <v>1.4583333333333332E-2</v>
      </c>
      <c r="J50" s="34">
        <v>1.2499999999999999E-2</v>
      </c>
      <c r="K50" s="34">
        <v>1.4583333333333332E-2</v>
      </c>
      <c r="L50" s="34">
        <v>1.3888888888888888E-2</v>
      </c>
      <c r="M50" s="34">
        <v>1.2499999999999999E-2</v>
      </c>
      <c r="N50" s="34">
        <v>1.8055555555555557E-2</v>
      </c>
      <c r="O50" s="34">
        <v>1.3888888888888888E-2</v>
      </c>
      <c r="P50" s="34">
        <v>1.9444444444444445E-2</v>
      </c>
      <c r="Q50" s="34">
        <v>1.3888888888888888E-2</v>
      </c>
      <c r="R50" s="34">
        <v>2.0833333333333333E-3</v>
      </c>
      <c r="S50" s="34"/>
    </row>
    <row r="51" spans="1:24">
      <c r="A51" s="2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</row>
    <row r="52" spans="1:24" ht="18.75" hidden="1">
      <c r="A52" s="4" t="s">
        <v>15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</row>
    <row r="53" spans="1:24" hidden="1">
      <c r="A53" s="14" t="s">
        <v>1</v>
      </c>
      <c r="B53" s="31" t="s">
        <v>2</v>
      </c>
      <c r="C53" s="24" t="s">
        <v>26</v>
      </c>
      <c r="D53" s="24" t="s">
        <v>25</v>
      </c>
      <c r="E53" s="24" t="s">
        <v>26</v>
      </c>
      <c r="F53" s="24" t="s">
        <v>25</v>
      </c>
      <c r="G53" s="24" t="s">
        <v>26</v>
      </c>
      <c r="H53" s="24" t="s">
        <v>25</v>
      </c>
      <c r="I53" s="24" t="s">
        <v>26</v>
      </c>
      <c r="J53" s="24" t="s">
        <v>25</v>
      </c>
      <c r="K53" s="24" t="s">
        <v>26</v>
      </c>
      <c r="L53" s="24" t="s">
        <v>25</v>
      </c>
      <c r="M53" s="24" t="s">
        <v>26</v>
      </c>
      <c r="N53" s="24" t="s">
        <v>25</v>
      </c>
      <c r="O53" s="24" t="s">
        <v>26</v>
      </c>
      <c r="P53" s="24" t="s">
        <v>25</v>
      </c>
      <c r="Q53" s="24" t="s">
        <v>26</v>
      </c>
      <c r="R53" s="24" t="s">
        <v>25</v>
      </c>
      <c r="S53" s="24" t="s">
        <v>26</v>
      </c>
      <c r="T53" s="24" t="s">
        <v>25</v>
      </c>
      <c r="U53" s="14"/>
      <c r="V53" s="22" t="s">
        <v>20</v>
      </c>
      <c r="W53" s="11"/>
      <c r="X53" s="11"/>
    </row>
    <row r="54" spans="1:24" hidden="1">
      <c r="A54" s="16" t="s">
        <v>5</v>
      </c>
      <c r="B54" s="45">
        <v>0.17222222222222225</v>
      </c>
      <c r="C54" s="34">
        <f>B57+B59</f>
        <v>0.19791666666666671</v>
      </c>
      <c r="D54" s="34">
        <f t="shared" ref="D54:T54" si="10">C57+C59</f>
        <v>0.23194444444444451</v>
      </c>
      <c r="E54" s="34">
        <f t="shared" si="10"/>
        <v>0.28125000000000006</v>
      </c>
      <c r="F54" s="34">
        <f t="shared" si="10"/>
        <v>0.31527777777777782</v>
      </c>
      <c r="G54" s="34">
        <f t="shared" si="10"/>
        <v>0.3618055555555556</v>
      </c>
      <c r="H54" s="34">
        <f t="shared" si="10"/>
        <v>0.40416666666666673</v>
      </c>
      <c r="I54" s="34">
        <f t="shared" si="10"/>
        <v>0.45625000000000004</v>
      </c>
      <c r="J54" s="34">
        <f t="shared" si="10"/>
        <v>0.49791666666666673</v>
      </c>
      <c r="K54" s="34">
        <f t="shared" si="10"/>
        <v>0.54861111111111116</v>
      </c>
      <c r="L54" s="34">
        <f t="shared" si="10"/>
        <v>0.59166666666666667</v>
      </c>
      <c r="M54" s="34">
        <f t="shared" si="10"/>
        <v>0.64305555555555549</v>
      </c>
      <c r="N54" s="34">
        <f t="shared" si="10"/>
        <v>0.69027777777777777</v>
      </c>
      <c r="O54" s="34">
        <f t="shared" si="10"/>
        <v>0.73958333333333326</v>
      </c>
      <c r="P54" s="34">
        <f t="shared" si="10"/>
        <v>0.78749999999999998</v>
      </c>
      <c r="Q54" s="34">
        <f t="shared" si="10"/>
        <v>0.83680555555555547</v>
      </c>
      <c r="R54" s="34">
        <f t="shared" si="10"/>
        <v>0.88472222222222219</v>
      </c>
      <c r="S54" s="34">
        <f t="shared" si="10"/>
        <v>0.93402777777777768</v>
      </c>
      <c r="T54" s="34">
        <f t="shared" si="10"/>
        <v>0.96458333333333324</v>
      </c>
      <c r="U54" s="16" t="s">
        <v>21</v>
      </c>
      <c r="V54" s="22">
        <f>T57-B54</f>
        <v>0.80347222222222203</v>
      </c>
      <c r="W54" s="21">
        <f>V54*24</f>
        <v>19.283333333333328</v>
      </c>
      <c r="X54" s="11"/>
    </row>
    <row r="55" spans="1:24" hidden="1">
      <c r="A55" s="16" t="s">
        <v>6</v>
      </c>
      <c r="B55" s="19">
        <v>8.9380000000000006</v>
      </c>
      <c r="C55" s="19">
        <v>14.346</v>
      </c>
      <c r="D55" s="19">
        <v>15.663</v>
      </c>
      <c r="E55" s="19">
        <v>14.346</v>
      </c>
      <c r="F55" s="19">
        <v>15.663</v>
      </c>
      <c r="G55" s="19">
        <v>14.346</v>
      </c>
      <c r="H55" s="19">
        <v>15.663</v>
      </c>
      <c r="I55" s="19">
        <v>14.346</v>
      </c>
      <c r="J55" s="19">
        <v>15.663</v>
      </c>
      <c r="K55" s="19">
        <v>14.346</v>
      </c>
      <c r="L55" s="19">
        <v>15.663</v>
      </c>
      <c r="M55" s="19">
        <v>14.346</v>
      </c>
      <c r="N55" s="19">
        <v>15.663</v>
      </c>
      <c r="O55" s="19">
        <v>14.346</v>
      </c>
      <c r="P55" s="19">
        <v>15.663</v>
      </c>
      <c r="Q55" s="19">
        <v>14.346</v>
      </c>
      <c r="R55" s="19">
        <v>15.663</v>
      </c>
      <c r="S55" s="19">
        <v>14.346</v>
      </c>
      <c r="T55" s="19">
        <v>5.7389999999999999</v>
      </c>
      <c r="U55" s="16" t="s">
        <v>6</v>
      </c>
      <c r="V55" s="23">
        <f>SUM(B55:T55)</f>
        <v>269.09500000000003</v>
      </c>
      <c r="W55" s="11"/>
      <c r="X55" s="11"/>
    </row>
    <row r="56" spans="1:24" hidden="1">
      <c r="A56" s="16" t="s">
        <v>7</v>
      </c>
      <c r="B56" s="34">
        <v>2.1527777777777781E-2</v>
      </c>
      <c r="C56" s="34">
        <v>2.8472222222222222E-2</v>
      </c>
      <c r="D56" s="34">
        <v>3.5416666666666666E-2</v>
      </c>
      <c r="E56" s="34">
        <v>2.8472222222222222E-2</v>
      </c>
      <c r="F56" s="34">
        <v>3.6805555555555557E-2</v>
      </c>
      <c r="G56" s="34">
        <v>2.9861111111111113E-2</v>
      </c>
      <c r="H56" s="34">
        <v>3.6805555555555557E-2</v>
      </c>
      <c r="I56" s="34">
        <v>2.9861111111111113E-2</v>
      </c>
      <c r="J56" s="34">
        <v>3.6805555555555557E-2</v>
      </c>
      <c r="K56" s="34">
        <v>2.9861111111111113E-2</v>
      </c>
      <c r="L56" s="34">
        <v>3.6805555555555557E-2</v>
      </c>
      <c r="M56" s="34">
        <v>2.9861111111111113E-2</v>
      </c>
      <c r="N56" s="34">
        <v>3.5416666666666666E-2</v>
      </c>
      <c r="O56" s="34">
        <v>2.9166666666666664E-2</v>
      </c>
      <c r="P56" s="34">
        <v>3.5416666666666666E-2</v>
      </c>
      <c r="Q56" s="34">
        <v>2.8472222222222222E-2</v>
      </c>
      <c r="R56" s="34">
        <v>3.5416666666666666E-2</v>
      </c>
      <c r="S56" s="34">
        <v>2.8472222222222222E-2</v>
      </c>
      <c r="T56" s="34">
        <v>1.1111111111111112E-2</v>
      </c>
      <c r="U56" s="16" t="s">
        <v>22</v>
      </c>
      <c r="V56" s="22">
        <f>SUM(B56:T56)</f>
        <v>0.5840277777777777</v>
      </c>
      <c r="W56" s="21">
        <f>V56*24</f>
        <v>14.016666666666666</v>
      </c>
      <c r="X56" s="11"/>
    </row>
    <row r="57" spans="1:24" hidden="1">
      <c r="A57" s="16" t="s">
        <v>8</v>
      </c>
      <c r="B57" s="34">
        <f>B54+B56</f>
        <v>0.19375000000000003</v>
      </c>
      <c r="C57" s="34">
        <f t="shared" ref="C57:T57" si="11">C54+C56</f>
        <v>0.22638888888888895</v>
      </c>
      <c r="D57" s="34">
        <f t="shared" si="11"/>
        <v>0.26736111111111116</v>
      </c>
      <c r="E57" s="34">
        <f t="shared" si="11"/>
        <v>0.30972222222222229</v>
      </c>
      <c r="F57" s="34">
        <f t="shared" si="11"/>
        <v>0.35208333333333336</v>
      </c>
      <c r="G57" s="34">
        <f t="shared" si="11"/>
        <v>0.39166666666666672</v>
      </c>
      <c r="H57" s="34">
        <f t="shared" si="11"/>
        <v>0.44097222222222227</v>
      </c>
      <c r="I57" s="34">
        <f t="shared" si="11"/>
        <v>0.48611111111111116</v>
      </c>
      <c r="J57" s="34">
        <f t="shared" si="11"/>
        <v>0.53472222222222232</v>
      </c>
      <c r="K57" s="34">
        <f t="shared" si="11"/>
        <v>0.57847222222222228</v>
      </c>
      <c r="L57" s="34">
        <f t="shared" si="11"/>
        <v>0.62847222222222221</v>
      </c>
      <c r="M57" s="34">
        <f t="shared" si="11"/>
        <v>0.67291666666666661</v>
      </c>
      <c r="N57" s="34">
        <f t="shared" si="11"/>
        <v>0.72569444444444442</v>
      </c>
      <c r="O57" s="34">
        <f t="shared" si="11"/>
        <v>0.76874999999999993</v>
      </c>
      <c r="P57" s="34">
        <f t="shared" si="11"/>
        <v>0.82291666666666663</v>
      </c>
      <c r="Q57" s="34">
        <f t="shared" si="11"/>
        <v>0.8652777777777777</v>
      </c>
      <c r="R57" s="34">
        <f t="shared" si="11"/>
        <v>0.92013888888888884</v>
      </c>
      <c r="S57" s="34">
        <f t="shared" si="11"/>
        <v>0.96249999999999991</v>
      </c>
      <c r="T57" s="34">
        <f t="shared" si="11"/>
        <v>0.97569444444444431</v>
      </c>
      <c r="U57" s="24" t="s">
        <v>23</v>
      </c>
      <c r="V57" s="25">
        <f>V55/W56</f>
        <v>19.198216409036863</v>
      </c>
      <c r="W57" s="11"/>
      <c r="X57" s="11"/>
    </row>
    <row r="58" spans="1:24" hidden="1">
      <c r="A58" s="14" t="s">
        <v>9</v>
      </c>
      <c r="B58" s="24" t="s">
        <v>26</v>
      </c>
      <c r="C58" s="24" t="s">
        <v>25</v>
      </c>
      <c r="D58" s="24" t="s">
        <v>26</v>
      </c>
      <c r="E58" s="24" t="s">
        <v>25</v>
      </c>
      <c r="F58" s="24" t="s">
        <v>26</v>
      </c>
      <c r="G58" s="24" t="s">
        <v>25</v>
      </c>
      <c r="H58" s="24" t="s">
        <v>26</v>
      </c>
      <c r="I58" s="24" t="s">
        <v>25</v>
      </c>
      <c r="J58" s="24" t="s">
        <v>26</v>
      </c>
      <c r="K58" s="24" t="s">
        <v>25</v>
      </c>
      <c r="L58" s="24" t="s">
        <v>26</v>
      </c>
      <c r="M58" s="24" t="s">
        <v>25</v>
      </c>
      <c r="N58" s="24" t="s">
        <v>26</v>
      </c>
      <c r="O58" s="24" t="s">
        <v>25</v>
      </c>
      <c r="P58" s="24" t="s">
        <v>26</v>
      </c>
      <c r="Q58" s="24" t="s">
        <v>25</v>
      </c>
      <c r="R58" s="24" t="s">
        <v>26</v>
      </c>
      <c r="S58" s="24" t="s">
        <v>25</v>
      </c>
      <c r="T58" s="31" t="s">
        <v>2</v>
      </c>
      <c r="U58" s="24" t="s">
        <v>24</v>
      </c>
      <c r="V58" s="25">
        <f>V55/W54</f>
        <v>13.95479688850476</v>
      </c>
      <c r="W58" s="11"/>
      <c r="X58" s="11"/>
    </row>
    <row r="59" spans="1:24" hidden="1">
      <c r="A59" s="16" t="s">
        <v>10</v>
      </c>
      <c r="B59" s="34">
        <v>4.1666666666666666E-3</v>
      </c>
      <c r="C59" s="34">
        <v>5.5555555555555558E-3</v>
      </c>
      <c r="D59" s="34">
        <v>1.3888888888888888E-2</v>
      </c>
      <c r="E59" s="34">
        <v>5.5555555555555558E-3</v>
      </c>
      <c r="F59" s="34">
        <v>9.7222222222222224E-3</v>
      </c>
      <c r="G59" s="34">
        <v>1.2499999999999999E-2</v>
      </c>
      <c r="H59" s="34">
        <v>1.5277777777777777E-2</v>
      </c>
      <c r="I59" s="34">
        <v>1.1805555555555555E-2</v>
      </c>
      <c r="J59" s="34">
        <v>1.3888888888888888E-2</v>
      </c>
      <c r="K59" s="34">
        <v>1.3194444444444444E-2</v>
      </c>
      <c r="L59" s="34">
        <v>1.4583333333333332E-2</v>
      </c>
      <c r="M59" s="34">
        <v>1.7361111111111112E-2</v>
      </c>
      <c r="N59" s="34">
        <v>1.3888888888888888E-2</v>
      </c>
      <c r="O59" s="34">
        <v>1.8749999999999999E-2</v>
      </c>
      <c r="P59" s="34">
        <v>1.3888888888888888E-2</v>
      </c>
      <c r="Q59" s="34">
        <v>1.9444444444444445E-2</v>
      </c>
      <c r="R59" s="34">
        <v>1.3888888888888888E-2</v>
      </c>
      <c r="S59" s="34">
        <v>2.0833333333333333E-3</v>
      </c>
      <c r="T59" s="34"/>
    </row>
    <row r="60" spans="1:24" hidden="1">
      <c r="A60" s="2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</row>
    <row r="61" spans="1:24" hidden="1">
      <c r="A61" s="2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</row>
    <row r="62" spans="1:24" hidden="1">
      <c r="A62" s="2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</row>
    <row r="63" spans="1:24" ht="18.75">
      <c r="A63" s="4" t="s">
        <v>16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</row>
    <row r="64" spans="1:24">
      <c r="A64" s="14" t="s">
        <v>1</v>
      </c>
      <c r="B64" s="31" t="s">
        <v>2</v>
      </c>
      <c r="C64" s="24" t="s">
        <v>26</v>
      </c>
      <c r="D64" s="24" t="s">
        <v>25</v>
      </c>
      <c r="E64" s="24" t="s">
        <v>26</v>
      </c>
      <c r="F64" s="24" t="s">
        <v>25</v>
      </c>
      <c r="G64" s="24" t="s">
        <v>26</v>
      </c>
      <c r="H64" s="24" t="s">
        <v>25</v>
      </c>
      <c r="I64" s="24" t="s">
        <v>26</v>
      </c>
      <c r="J64" s="24" t="s">
        <v>25</v>
      </c>
      <c r="K64" s="24" t="s">
        <v>26</v>
      </c>
      <c r="L64" s="24" t="s">
        <v>25</v>
      </c>
      <c r="M64" s="24" t="s">
        <v>26</v>
      </c>
      <c r="N64" s="24" t="s">
        <v>25</v>
      </c>
      <c r="U64" s="14"/>
      <c r="V64" s="22" t="s">
        <v>20</v>
      </c>
      <c r="W64" s="11"/>
    </row>
    <row r="65" spans="1:23">
      <c r="A65" s="16" t="s">
        <v>5</v>
      </c>
      <c r="B65" s="45">
        <v>0.33680555555555558</v>
      </c>
      <c r="C65" s="34">
        <f>B68+B70</f>
        <v>0.37222222222222223</v>
      </c>
      <c r="D65" s="34">
        <f t="shared" ref="D65:N65" si="12">C68+C70</f>
        <v>0.41458333333333336</v>
      </c>
      <c r="E65" s="34">
        <f t="shared" si="12"/>
        <v>0.46666666666666667</v>
      </c>
      <c r="F65" s="34">
        <f t="shared" si="12"/>
        <v>0.5083333333333333</v>
      </c>
      <c r="G65" s="34">
        <f t="shared" si="12"/>
        <v>0.55902777777777768</v>
      </c>
      <c r="H65" s="34">
        <f t="shared" si="12"/>
        <v>0.60208333333333319</v>
      </c>
      <c r="I65" s="34">
        <f t="shared" si="12"/>
        <v>0.65624999999999989</v>
      </c>
      <c r="J65" s="34">
        <f t="shared" si="12"/>
        <v>0.70416666666666661</v>
      </c>
      <c r="K65" s="34">
        <f t="shared" si="12"/>
        <v>0.7534722222222221</v>
      </c>
      <c r="L65" s="34">
        <f t="shared" si="12"/>
        <v>0.80138888888888882</v>
      </c>
      <c r="M65" s="34">
        <f t="shared" si="12"/>
        <v>0.85069444444444431</v>
      </c>
      <c r="N65" s="34">
        <f t="shared" si="12"/>
        <v>0.88124999999999987</v>
      </c>
      <c r="O65" s="46"/>
      <c r="P65" s="46"/>
      <c r="Q65" s="46"/>
      <c r="R65" s="46"/>
      <c r="S65" s="46"/>
      <c r="T65" s="46"/>
      <c r="U65" s="16" t="s">
        <v>21</v>
      </c>
      <c r="V65" s="22">
        <f>N68-B65</f>
        <v>0.55555555555555536</v>
      </c>
      <c r="W65" s="21">
        <f>V65*24</f>
        <v>13.333333333333329</v>
      </c>
    </row>
    <row r="66" spans="1:23">
      <c r="A66" s="16" t="s">
        <v>6</v>
      </c>
      <c r="B66" s="33">
        <v>8.9380000000000006</v>
      </c>
      <c r="C66" s="33">
        <v>14.346</v>
      </c>
      <c r="D66" s="33">
        <v>15.663</v>
      </c>
      <c r="E66" s="33">
        <v>14.346</v>
      </c>
      <c r="F66" s="33">
        <v>15.663</v>
      </c>
      <c r="G66" s="33">
        <v>14.346</v>
      </c>
      <c r="H66" s="33">
        <v>15.663</v>
      </c>
      <c r="I66" s="33">
        <v>14.346</v>
      </c>
      <c r="J66" s="33">
        <v>15.663</v>
      </c>
      <c r="K66" s="33">
        <v>14.346</v>
      </c>
      <c r="L66" s="33">
        <v>15.663</v>
      </c>
      <c r="M66" s="33">
        <v>14.346</v>
      </c>
      <c r="N66" s="33">
        <v>5.7389999999999999</v>
      </c>
      <c r="O66" s="44"/>
      <c r="P66" s="44"/>
      <c r="Q66" s="44"/>
      <c r="R66" s="44"/>
      <c r="S66" s="44"/>
      <c r="T66" s="44"/>
      <c r="U66" s="16" t="s">
        <v>6</v>
      </c>
      <c r="V66" s="35">
        <f>SUM(B66:T66)</f>
        <v>179.06800000000004</v>
      </c>
      <c r="W66" s="11"/>
    </row>
    <row r="67" spans="1:23">
      <c r="A67" s="16" t="s">
        <v>7</v>
      </c>
      <c r="B67" s="34">
        <v>2.2222222222222223E-2</v>
      </c>
      <c r="C67" s="34">
        <v>2.9861111111111113E-2</v>
      </c>
      <c r="D67" s="34">
        <v>3.6805555555555557E-2</v>
      </c>
      <c r="E67" s="34">
        <v>2.9861111111111113E-2</v>
      </c>
      <c r="F67" s="34">
        <v>3.6805555555555557E-2</v>
      </c>
      <c r="G67" s="34">
        <v>2.9861111111111113E-2</v>
      </c>
      <c r="H67" s="34">
        <v>3.6805555555555557E-2</v>
      </c>
      <c r="I67" s="34">
        <v>2.9861111111111113E-2</v>
      </c>
      <c r="J67" s="34">
        <v>3.6805555555555557E-2</v>
      </c>
      <c r="K67" s="34">
        <v>2.8472222222222222E-2</v>
      </c>
      <c r="L67" s="34">
        <v>3.5416666666666666E-2</v>
      </c>
      <c r="M67" s="34">
        <v>2.8472222222222222E-2</v>
      </c>
      <c r="N67" s="34">
        <v>1.1111111111111112E-2</v>
      </c>
      <c r="O67" s="46"/>
      <c r="P67" s="46"/>
      <c r="Q67" s="46"/>
      <c r="R67" s="46"/>
      <c r="S67" s="46"/>
      <c r="T67" s="46"/>
      <c r="U67" s="16" t="s">
        <v>22</v>
      </c>
      <c r="V67" s="22">
        <f>SUM(B67:T67)</f>
        <v>0.3923611111111111</v>
      </c>
      <c r="W67" s="21">
        <f>V67*24</f>
        <v>9.4166666666666661</v>
      </c>
    </row>
    <row r="68" spans="1:23">
      <c r="A68" s="16" t="s">
        <v>8</v>
      </c>
      <c r="B68" s="34">
        <f>B65+B67</f>
        <v>0.35902777777777778</v>
      </c>
      <c r="C68" s="34">
        <f t="shared" ref="C68:N68" si="13">C65+C67</f>
        <v>0.40208333333333335</v>
      </c>
      <c r="D68" s="34">
        <f t="shared" si="13"/>
        <v>0.4513888888888889</v>
      </c>
      <c r="E68" s="34">
        <f t="shared" si="13"/>
        <v>0.49652777777777779</v>
      </c>
      <c r="F68" s="34">
        <f t="shared" si="13"/>
        <v>0.54513888888888884</v>
      </c>
      <c r="G68" s="34">
        <f t="shared" si="13"/>
        <v>0.5888888888888888</v>
      </c>
      <c r="H68" s="34">
        <f t="shared" si="13"/>
        <v>0.63888888888888873</v>
      </c>
      <c r="I68" s="34">
        <f t="shared" si="13"/>
        <v>0.68611111111111101</v>
      </c>
      <c r="J68" s="34">
        <f t="shared" si="13"/>
        <v>0.74097222222222214</v>
      </c>
      <c r="K68" s="34">
        <f t="shared" si="13"/>
        <v>0.78194444444444433</v>
      </c>
      <c r="L68" s="34">
        <f t="shared" si="13"/>
        <v>0.83680555555555547</v>
      </c>
      <c r="M68" s="34">
        <f t="shared" si="13"/>
        <v>0.87916666666666654</v>
      </c>
      <c r="N68" s="34">
        <f t="shared" si="13"/>
        <v>0.89236111111111094</v>
      </c>
      <c r="O68" s="46"/>
      <c r="P68" s="46"/>
      <c r="Q68" s="46"/>
      <c r="R68" s="46"/>
      <c r="S68" s="46"/>
      <c r="T68" s="46"/>
      <c r="U68" s="24" t="s">
        <v>23</v>
      </c>
      <c r="V68" s="25">
        <f>V66/W67</f>
        <v>19.016070796460184</v>
      </c>
      <c r="W68" s="11"/>
    </row>
    <row r="69" spans="1:23">
      <c r="A69" s="14" t="s">
        <v>9</v>
      </c>
      <c r="B69" s="24" t="s">
        <v>26</v>
      </c>
      <c r="C69" s="24" t="s">
        <v>25</v>
      </c>
      <c r="D69" s="24" t="s">
        <v>26</v>
      </c>
      <c r="E69" s="24" t="s">
        <v>25</v>
      </c>
      <c r="F69" s="24" t="s">
        <v>26</v>
      </c>
      <c r="G69" s="24" t="s">
        <v>25</v>
      </c>
      <c r="H69" s="24" t="s">
        <v>26</v>
      </c>
      <c r="I69" s="24" t="s">
        <v>25</v>
      </c>
      <c r="J69" s="24" t="s">
        <v>26</v>
      </c>
      <c r="K69" s="24" t="s">
        <v>25</v>
      </c>
      <c r="L69" s="24" t="s">
        <v>26</v>
      </c>
      <c r="M69" s="24" t="s">
        <v>25</v>
      </c>
      <c r="N69" s="31" t="s">
        <v>2</v>
      </c>
      <c r="T69" s="46"/>
      <c r="U69" s="24" t="s">
        <v>24</v>
      </c>
      <c r="V69" s="25">
        <f>V66/W65</f>
        <v>13.430100000000008</v>
      </c>
      <c r="W69" s="11"/>
    </row>
    <row r="70" spans="1:23">
      <c r="A70" s="16" t="s">
        <v>10</v>
      </c>
      <c r="B70" s="34">
        <v>1.3194444444444444E-2</v>
      </c>
      <c r="C70" s="34">
        <v>1.2499999999999999E-2</v>
      </c>
      <c r="D70" s="34">
        <v>1.5277777777777777E-2</v>
      </c>
      <c r="E70" s="34">
        <v>1.1805555555555555E-2</v>
      </c>
      <c r="F70" s="34">
        <v>1.3888888888888888E-2</v>
      </c>
      <c r="G70" s="34">
        <v>1.3194444444444444E-2</v>
      </c>
      <c r="H70" s="34">
        <v>1.7361111111111112E-2</v>
      </c>
      <c r="I70" s="34">
        <v>1.8055555555555557E-2</v>
      </c>
      <c r="J70" s="34">
        <v>1.2499999999999999E-2</v>
      </c>
      <c r="K70" s="34">
        <v>1.9444444444444445E-2</v>
      </c>
      <c r="L70" s="34">
        <v>1.3888888888888888E-2</v>
      </c>
      <c r="M70" s="34">
        <v>2.0833333333333333E-3</v>
      </c>
      <c r="N70" s="34"/>
      <c r="O70" s="46"/>
      <c r="P70" s="46"/>
      <c r="Q70" s="46"/>
      <c r="R70" s="46"/>
      <c r="S70" s="46"/>
      <c r="T70" s="46"/>
    </row>
    <row r="71" spans="1:23">
      <c r="A71" s="2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4"/>
      <c r="P71" s="44"/>
      <c r="Q71" s="44"/>
    </row>
    <row r="72" spans="1:23">
      <c r="A72" s="2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</row>
    <row r="73" spans="1:23">
      <c r="A73" s="2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</row>
    <row r="74" spans="1:23">
      <c r="A74" s="7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Q74" s="46"/>
    </row>
    <row r="75" spans="1:23">
      <c r="A75" s="2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</row>
  </sheetData>
  <pageMargins left="0.25" right="0.25" top="0.75" bottom="0.75" header="0.3" footer="0.3"/>
  <pageSetup paperSize="9" scale="6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8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19" width="8.42578125" style="42" customWidth="1"/>
    <col min="20" max="20" width="18.28515625" style="42" bestFit="1" customWidth="1"/>
    <col min="21" max="21" width="8.42578125" customWidth="1"/>
    <col min="22" max="22" width="8.42578125" hidden="1" customWidth="1"/>
    <col min="23" max="27" width="8.42578125" customWidth="1"/>
  </cols>
  <sheetData>
    <row r="1" spans="1:26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6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6" s="2" customFormat="1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6" ht="21">
      <c r="A4" s="5" t="s">
        <v>34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6" ht="18.75">
      <c r="A5" s="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26">
      <c r="A6" s="14" t="s">
        <v>1</v>
      </c>
      <c r="B6" s="31" t="s">
        <v>2</v>
      </c>
      <c r="C6" s="24" t="s">
        <v>25</v>
      </c>
      <c r="D6" s="24" t="s">
        <v>26</v>
      </c>
      <c r="E6" s="24" t="s">
        <v>25</v>
      </c>
      <c r="F6" s="24" t="s">
        <v>26</v>
      </c>
      <c r="G6" s="24" t="s">
        <v>25</v>
      </c>
      <c r="H6" s="24" t="s">
        <v>26</v>
      </c>
      <c r="I6" s="24" t="s">
        <v>25</v>
      </c>
      <c r="J6" s="24" t="s">
        <v>26</v>
      </c>
      <c r="K6" s="24" t="s">
        <v>25</v>
      </c>
      <c r="L6" s="24" t="s">
        <v>26</v>
      </c>
      <c r="M6" s="24" t="s">
        <v>25</v>
      </c>
      <c r="N6" s="24" t="s">
        <v>26</v>
      </c>
      <c r="O6" s="24" t="s">
        <v>25</v>
      </c>
      <c r="P6" s="24" t="s">
        <v>26</v>
      </c>
      <c r="Q6" s="24" t="s">
        <v>25</v>
      </c>
      <c r="R6" s="24" t="s">
        <v>26</v>
      </c>
      <c r="T6" s="19"/>
      <c r="U6" s="22" t="s">
        <v>20</v>
      </c>
      <c r="V6" s="11"/>
      <c r="W6" s="11"/>
      <c r="X6" s="2"/>
      <c r="Y6" s="2"/>
      <c r="Z6" s="2"/>
    </row>
    <row r="7" spans="1:26">
      <c r="A7" s="16" t="s">
        <v>5</v>
      </c>
      <c r="B7" s="45">
        <v>0.23611111111111113</v>
      </c>
      <c r="C7" s="34">
        <f>B10+B12</f>
        <v>0.24791666666666667</v>
      </c>
      <c r="D7" s="34">
        <f t="shared" ref="D7:R7" si="0">C10+C12</f>
        <v>0.29166666666666669</v>
      </c>
      <c r="E7" s="34">
        <f t="shared" si="0"/>
        <v>0.33125000000000004</v>
      </c>
      <c r="F7" s="34">
        <f t="shared" si="0"/>
        <v>0.37500000000000006</v>
      </c>
      <c r="G7" s="34">
        <f t="shared" si="0"/>
        <v>0.42638888888888893</v>
      </c>
      <c r="H7" s="34">
        <f t="shared" si="0"/>
        <v>0.47569444444444448</v>
      </c>
      <c r="I7" s="34">
        <f t="shared" si="0"/>
        <v>0.52361111111111114</v>
      </c>
      <c r="J7" s="34">
        <f t="shared" si="0"/>
        <v>0.57222222222222219</v>
      </c>
      <c r="K7" s="34">
        <f t="shared" si="0"/>
        <v>0.62083333333333335</v>
      </c>
      <c r="L7" s="34">
        <f t="shared" si="0"/>
        <v>0.67013888888888884</v>
      </c>
      <c r="M7" s="34">
        <f t="shared" si="0"/>
        <v>0.71805555555555556</v>
      </c>
      <c r="N7" s="34">
        <f t="shared" si="0"/>
        <v>0.76736111111111105</v>
      </c>
      <c r="O7" s="34">
        <f t="shared" si="0"/>
        <v>0.81527777777777777</v>
      </c>
      <c r="P7" s="34">
        <f t="shared" si="0"/>
        <v>0.86458333333333326</v>
      </c>
      <c r="Q7" s="34">
        <f t="shared" si="0"/>
        <v>0.89861111111111103</v>
      </c>
      <c r="R7" s="34">
        <f t="shared" si="0"/>
        <v>0.93819444444444433</v>
      </c>
      <c r="T7" s="24" t="s">
        <v>21</v>
      </c>
      <c r="U7" s="22">
        <f>R10-B7</f>
        <v>0.71874999999999989</v>
      </c>
      <c r="V7" s="21">
        <f>U7*24</f>
        <v>17.249999999999996</v>
      </c>
      <c r="W7" s="11"/>
      <c r="X7" s="2"/>
      <c r="Y7" s="11"/>
      <c r="Z7" s="11"/>
    </row>
    <row r="8" spans="1:26">
      <c r="A8" s="16" t="s">
        <v>6</v>
      </c>
      <c r="B8" s="33">
        <v>5.8129999999999997</v>
      </c>
      <c r="C8" s="33">
        <v>15.663</v>
      </c>
      <c r="D8" s="33">
        <v>14.346</v>
      </c>
      <c r="E8" s="33">
        <v>15.663</v>
      </c>
      <c r="F8" s="33">
        <v>14.346</v>
      </c>
      <c r="G8" s="33">
        <v>15.663</v>
      </c>
      <c r="H8" s="33">
        <v>14.346</v>
      </c>
      <c r="I8" s="33">
        <v>15.663</v>
      </c>
      <c r="J8" s="33">
        <v>14.346</v>
      </c>
      <c r="K8" s="33">
        <v>15.663</v>
      </c>
      <c r="L8" s="33">
        <v>14.346</v>
      </c>
      <c r="M8" s="33">
        <v>15.663</v>
      </c>
      <c r="N8" s="33">
        <v>14.346</v>
      </c>
      <c r="O8" s="33">
        <v>15.663</v>
      </c>
      <c r="P8" s="33">
        <v>14.346</v>
      </c>
      <c r="Q8" s="33">
        <v>15.663</v>
      </c>
      <c r="R8" s="33">
        <v>7.806</v>
      </c>
      <c r="T8" s="24" t="s">
        <v>6</v>
      </c>
      <c r="U8" s="35">
        <f>SUM(B8:R8)</f>
        <v>239.34500000000006</v>
      </c>
      <c r="V8" s="11"/>
      <c r="W8" s="11"/>
      <c r="X8" s="2"/>
      <c r="Y8" s="43"/>
      <c r="Z8" s="11"/>
    </row>
    <row r="9" spans="1:26">
      <c r="A9" s="16" t="s">
        <v>7</v>
      </c>
      <c r="B9" s="34">
        <v>9.7222222222222224E-3</v>
      </c>
      <c r="C9" s="34">
        <v>3.5416666666666666E-2</v>
      </c>
      <c r="D9" s="34">
        <v>2.8472222222222222E-2</v>
      </c>
      <c r="E9" s="34">
        <v>3.5416666666666666E-2</v>
      </c>
      <c r="F9" s="34">
        <v>2.9861111111111113E-2</v>
      </c>
      <c r="G9" s="34">
        <v>3.6805555555555557E-2</v>
      </c>
      <c r="H9" s="34">
        <v>2.9861111111111113E-2</v>
      </c>
      <c r="I9" s="34">
        <v>3.6805555555555557E-2</v>
      </c>
      <c r="J9" s="34">
        <v>2.9861111111111113E-2</v>
      </c>
      <c r="K9" s="34">
        <v>3.6805555555555557E-2</v>
      </c>
      <c r="L9" s="34">
        <v>2.8472222222222222E-2</v>
      </c>
      <c r="M9" s="34">
        <v>3.5416666666666666E-2</v>
      </c>
      <c r="N9" s="34">
        <v>2.8472222222222222E-2</v>
      </c>
      <c r="O9" s="34">
        <v>3.5416666666666666E-2</v>
      </c>
      <c r="P9" s="34">
        <v>2.8472222222222222E-2</v>
      </c>
      <c r="Q9" s="34">
        <v>3.5416666666666666E-2</v>
      </c>
      <c r="R9" s="34">
        <v>1.6666666666666666E-2</v>
      </c>
      <c r="T9" s="24" t="s">
        <v>22</v>
      </c>
      <c r="U9" s="22">
        <f>SUM(B9:R9)</f>
        <v>0.51736111111111116</v>
      </c>
      <c r="V9" s="21">
        <f>U9*24</f>
        <v>12.416666666666668</v>
      </c>
      <c r="W9" s="11"/>
      <c r="X9" s="2"/>
      <c r="Y9" s="11"/>
      <c r="Z9" s="11"/>
    </row>
    <row r="10" spans="1:26">
      <c r="A10" s="16" t="s">
        <v>8</v>
      </c>
      <c r="B10" s="34">
        <f>B7+B9</f>
        <v>0.24583333333333335</v>
      </c>
      <c r="C10" s="34">
        <f t="shared" ref="C10:R10" si="1">C7+C9</f>
        <v>0.28333333333333333</v>
      </c>
      <c r="D10" s="34">
        <f t="shared" si="1"/>
        <v>0.32013888888888892</v>
      </c>
      <c r="E10" s="34">
        <f t="shared" si="1"/>
        <v>0.3666666666666667</v>
      </c>
      <c r="F10" s="34">
        <f t="shared" si="1"/>
        <v>0.40486111111111117</v>
      </c>
      <c r="G10" s="34">
        <f t="shared" si="1"/>
        <v>0.46319444444444446</v>
      </c>
      <c r="H10" s="34">
        <f t="shared" si="1"/>
        <v>0.50555555555555554</v>
      </c>
      <c r="I10" s="34">
        <f t="shared" si="1"/>
        <v>0.56041666666666667</v>
      </c>
      <c r="J10" s="34">
        <f t="shared" si="1"/>
        <v>0.6020833333333333</v>
      </c>
      <c r="K10" s="34">
        <f t="shared" si="1"/>
        <v>0.65763888888888888</v>
      </c>
      <c r="L10" s="34">
        <f t="shared" si="1"/>
        <v>0.69861111111111107</v>
      </c>
      <c r="M10" s="34">
        <f t="shared" si="1"/>
        <v>0.75347222222222221</v>
      </c>
      <c r="N10" s="34">
        <f t="shared" si="1"/>
        <v>0.79583333333333328</v>
      </c>
      <c r="O10" s="34">
        <f t="shared" si="1"/>
        <v>0.85069444444444442</v>
      </c>
      <c r="P10" s="34">
        <f t="shared" si="1"/>
        <v>0.89305555555555549</v>
      </c>
      <c r="Q10" s="34">
        <f t="shared" si="1"/>
        <v>0.93402777777777768</v>
      </c>
      <c r="R10" s="34">
        <f t="shared" si="1"/>
        <v>0.95486111111111105</v>
      </c>
      <c r="T10" s="24" t="s">
        <v>23</v>
      </c>
      <c r="U10" s="25">
        <f>U8/V9</f>
        <v>19.27610738255034</v>
      </c>
      <c r="V10" s="11"/>
      <c r="W10" s="11"/>
      <c r="X10" s="2"/>
      <c r="Y10" s="11"/>
      <c r="Z10" s="11"/>
    </row>
    <row r="11" spans="1:26">
      <c r="A11" s="14" t="s">
        <v>9</v>
      </c>
      <c r="B11" s="24" t="s">
        <v>25</v>
      </c>
      <c r="C11" s="24" t="s">
        <v>26</v>
      </c>
      <c r="D11" s="24" t="s">
        <v>25</v>
      </c>
      <c r="E11" s="24" t="s">
        <v>26</v>
      </c>
      <c r="F11" s="24" t="s">
        <v>25</v>
      </c>
      <c r="G11" s="24" t="s">
        <v>26</v>
      </c>
      <c r="H11" s="24" t="s">
        <v>25</v>
      </c>
      <c r="I11" s="24" t="s">
        <v>26</v>
      </c>
      <c r="J11" s="24" t="s">
        <v>25</v>
      </c>
      <c r="K11" s="24" t="s">
        <v>26</v>
      </c>
      <c r="L11" s="24" t="s">
        <v>25</v>
      </c>
      <c r="M11" s="24" t="s">
        <v>26</v>
      </c>
      <c r="N11" s="24" t="s">
        <v>25</v>
      </c>
      <c r="O11" s="24" t="s">
        <v>26</v>
      </c>
      <c r="P11" s="24" t="s">
        <v>25</v>
      </c>
      <c r="Q11" s="24" t="s">
        <v>26</v>
      </c>
      <c r="R11" s="31" t="s">
        <v>2</v>
      </c>
      <c r="T11" s="24" t="s">
        <v>24</v>
      </c>
      <c r="U11" s="25">
        <f>U8/V7</f>
        <v>13.875072463768122</v>
      </c>
      <c r="V11" s="11"/>
      <c r="W11" s="11"/>
      <c r="X11" s="2"/>
      <c r="Y11" s="11"/>
      <c r="Z11" s="11"/>
    </row>
    <row r="12" spans="1:26">
      <c r="A12" s="16" t="s">
        <v>10</v>
      </c>
      <c r="B12" s="34">
        <v>2.0833333333333333E-3</v>
      </c>
      <c r="C12" s="34">
        <v>8.3333333333333332E-3</v>
      </c>
      <c r="D12" s="34">
        <v>1.1111111111111112E-2</v>
      </c>
      <c r="E12" s="34">
        <v>8.3333333333333332E-3</v>
      </c>
      <c r="F12" s="34">
        <v>2.1527777777777781E-2</v>
      </c>
      <c r="G12" s="34">
        <v>1.2499999999999999E-2</v>
      </c>
      <c r="H12" s="34">
        <v>1.8055555555555557E-2</v>
      </c>
      <c r="I12" s="34">
        <v>1.1805555555555555E-2</v>
      </c>
      <c r="J12" s="34">
        <v>1.8749999999999999E-2</v>
      </c>
      <c r="K12" s="34">
        <v>1.2499999999999999E-2</v>
      </c>
      <c r="L12" s="34">
        <v>1.9444444444444445E-2</v>
      </c>
      <c r="M12" s="34">
        <v>1.3888888888888888E-2</v>
      </c>
      <c r="N12" s="34">
        <v>1.9444444444444445E-2</v>
      </c>
      <c r="O12" s="34">
        <v>1.3888888888888888E-2</v>
      </c>
      <c r="P12" s="34">
        <v>5.5555555555555558E-3</v>
      </c>
      <c r="Q12" s="34">
        <v>4.1666666666666666E-3</v>
      </c>
      <c r="R12" s="34"/>
      <c r="U12" s="11"/>
      <c r="V12" s="11"/>
      <c r="X12" s="2"/>
      <c r="Y12" s="11"/>
      <c r="Z12" s="11"/>
    </row>
    <row r="13" spans="1:26" hidden="1">
      <c r="A13" s="2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U13" s="11"/>
      <c r="V13" s="11"/>
      <c r="X13" s="2"/>
      <c r="Y13" s="11"/>
      <c r="Z13" s="11"/>
    </row>
    <row r="14" spans="1:26" ht="18.75" hidden="1">
      <c r="A14" s="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U14" s="11"/>
      <c r="V14" s="11"/>
      <c r="X14" s="2"/>
      <c r="Y14" s="11"/>
      <c r="Z14" s="11"/>
    </row>
    <row r="15" spans="1:26" s="2" customFormat="1" ht="18.75" hidden="1">
      <c r="A15" s="4" t="s">
        <v>11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2"/>
      <c r="S15" s="42"/>
      <c r="T15" s="42"/>
      <c r="U15" s="11"/>
    </row>
    <row r="16" spans="1:26" hidden="1">
      <c r="A16" s="7" t="s">
        <v>1</v>
      </c>
      <c r="B16" s="39" t="s">
        <v>2</v>
      </c>
      <c r="C16" s="42" t="s">
        <v>26</v>
      </c>
      <c r="D16" s="42" t="s">
        <v>25</v>
      </c>
      <c r="E16" s="42" t="s">
        <v>26</v>
      </c>
      <c r="F16" s="42" t="s">
        <v>25</v>
      </c>
      <c r="G16" s="42" t="s">
        <v>26</v>
      </c>
      <c r="H16" s="42" t="s">
        <v>25</v>
      </c>
      <c r="I16" s="42" t="s">
        <v>26</v>
      </c>
      <c r="J16" s="42" t="s">
        <v>25</v>
      </c>
      <c r="K16" s="42" t="s">
        <v>26</v>
      </c>
      <c r="L16" s="42" t="s">
        <v>25</v>
      </c>
      <c r="M16" s="42" t="s">
        <v>26</v>
      </c>
      <c r="N16" s="42" t="s">
        <v>25</v>
      </c>
      <c r="O16" s="42" t="s">
        <v>26</v>
      </c>
      <c r="X16" s="2"/>
    </row>
    <row r="17" spans="1:26" hidden="1">
      <c r="A17" s="2" t="s">
        <v>5</v>
      </c>
      <c r="B17" s="47">
        <v>0.35555555555555557</v>
      </c>
      <c r="C17" s="46">
        <f>B20+B22</f>
        <v>0.3923611111111111</v>
      </c>
      <c r="D17" s="46">
        <f t="shared" ref="D17:O17" si="2">C20+C22</f>
        <v>0.44027777777777777</v>
      </c>
      <c r="E17" s="46">
        <f t="shared" si="2"/>
        <v>0.48958333333333331</v>
      </c>
      <c r="F17" s="46">
        <f t="shared" si="2"/>
        <v>0.53749999999999998</v>
      </c>
      <c r="G17" s="46">
        <f t="shared" si="2"/>
        <v>0.58611111111111103</v>
      </c>
      <c r="H17" s="46">
        <f t="shared" si="2"/>
        <v>0.63472222222222219</v>
      </c>
      <c r="I17" s="46">
        <f t="shared" si="2"/>
        <v>0.68402777777777768</v>
      </c>
      <c r="J17" s="46">
        <f t="shared" si="2"/>
        <v>0.7319444444444444</v>
      </c>
      <c r="K17" s="46">
        <f t="shared" si="2"/>
        <v>0.78124999999999989</v>
      </c>
      <c r="L17" s="46">
        <f t="shared" si="2"/>
        <v>0.82916666666666661</v>
      </c>
      <c r="M17" s="46">
        <f t="shared" si="2"/>
        <v>0.8784722222222221</v>
      </c>
      <c r="N17" s="46">
        <f t="shared" si="2"/>
        <v>0.91458333333333319</v>
      </c>
      <c r="O17" s="46">
        <f t="shared" si="2"/>
        <v>0.95208333333333317</v>
      </c>
      <c r="P17" s="46"/>
      <c r="Q17" s="46"/>
      <c r="R17" s="46"/>
      <c r="U17" s="11"/>
      <c r="V17" s="11"/>
      <c r="X17" s="2"/>
      <c r="Y17" s="11"/>
      <c r="Z17" s="11"/>
    </row>
    <row r="18" spans="1:26" hidden="1">
      <c r="A18" s="2" t="s">
        <v>6</v>
      </c>
      <c r="B18" s="44">
        <v>8.9380000000000006</v>
      </c>
      <c r="C18" s="44">
        <v>14.346</v>
      </c>
      <c r="D18" s="44">
        <v>15.663</v>
      </c>
      <c r="E18" s="44">
        <v>14.346</v>
      </c>
      <c r="F18" s="44">
        <v>15.663</v>
      </c>
      <c r="G18" s="44">
        <v>14.346</v>
      </c>
      <c r="H18" s="44">
        <v>15.663</v>
      </c>
      <c r="I18" s="44">
        <v>14.346</v>
      </c>
      <c r="J18" s="44">
        <v>15.663</v>
      </c>
      <c r="K18" s="44">
        <v>14.346</v>
      </c>
      <c r="L18" s="44">
        <v>15.663</v>
      </c>
      <c r="M18" s="44">
        <v>14.346</v>
      </c>
      <c r="N18" s="44">
        <v>15.663</v>
      </c>
      <c r="O18" s="44">
        <v>7.806</v>
      </c>
      <c r="P18" s="44"/>
      <c r="Q18" s="44"/>
      <c r="R18" s="44"/>
      <c r="U18" s="11"/>
      <c r="V18" s="11"/>
      <c r="X18" s="2"/>
      <c r="Y18" s="11"/>
      <c r="Z18" s="11"/>
    </row>
    <row r="19" spans="1:26" hidden="1">
      <c r="A19" s="2" t="s">
        <v>7</v>
      </c>
      <c r="B19" s="46">
        <v>2.1527777777777781E-2</v>
      </c>
      <c r="C19" s="46">
        <v>2.9861111111111113E-2</v>
      </c>
      <c r="D19" s="46">
        <v>3.6805555555555557E-2</v>
      </c>
      <c r="E19" s="46">
        <v>2.9861111111111113E-2</v>
      </c>
      <c r="F19" s="46">
        <v>3.6805555555555557E-2</v>
      </c>
      <c r="G19" s="46">
        <v>2.9861111111111113E-2</v>
      </c>
      <c r="H19" s="46">
        <v>3.6805555555555557E-2</v>
      </c>
      <c r="I19" s="46">
        <v>2.8472222222222222E-2</v>
      </c>
      <c r="J19" s="46">
        <v>3.5416666666666666E-2</v>
      </c>
      <c r="K19" s="46">
        <v>2.8472222222222222E-2</v>
      </c>
      <c r="L19" s="46">
        <v>3.5416666666666666E-2</v>
      </c>
      <c r="M19" s="46">
        <v>2.8472222222222222E-2</v>
      </c>
      <c r="N19" s="46">
        <v>3.5416666666666666E-2</v>
      </c>
      <c r="O19" s="46">
        <v>1.6666666666666666E-2</v>
      </c>
      <c r="P19" s="46"/>
      <c r="Q19" s="46"/>
      <c r="R19" s="46"/>
      <c r="U19" s="11"/>
      <c r="V19" s="11"/>
      <c r="X19" s="2"/>
      <c r="Y19" s="11"/>
      <c r="Z19" s="11"/>
    </row>
    <row r="20" spans="1:26" hidden="1">
      <c r="A20" s="2" t="s">
        <v>8</v>
      </c>
      <c r="B20" s="46">
        <f>B17+B19</f>
        <v>0.37708333333333333</v>
      </c>
      <c r="C20" s="46">
        <f t="shared" ref="C20:O20" si="3">C17+C19</f>
        <v>0.42222222222222222</v>
      </c>
      <c r="D20" s="46">
        <f t="shared" si="3"/>
        <v>0.4770833333333333</v>
      </c>
      <c r="E20" s="46">
        <f t="shared" si="3"/>
        <v>0.51944444444444438</v>
      </c>
      <c r="F20" s="46">
        <f t="shared" si="3"/>
        <v>0.57430555555555551</v>
      </c>
      <c r="G20" s="46">
        <f t="shared" si="3"/>
        <v>0.61597222222222214</v>
      </c>
      <c r="H20" s="46">
        <f t="shared" si="3"/>
        <v>0.67152777777777772</v>
      </c>
      <c r="I20" s="46">
        <f t="shared" si="3"/>
        <v>0.71249999999999991</v>
      </c>
      <c r="J20" s="46">
        <f t="shared" si="3"/>
        <v>0.76736111111111105</v>
      </c>
      <c r="K20" s="46">
        <f t="shared" si="3"/>
        <v>0.80972222222222212</v>
      </c>
      <c r="L20" s="46">
        <f t="shared" si="3"/>
        <v>0.86458333333333326</v>
      </c>
      <c r="M20" s="46">
        <f t="shared" si="3"/>
        <v>0.90694444444444433</v>
      </c>
      <c r="N20" s="46">
        <f t="shared" si="3"/>
        <v>0.94999999999999984</v>
      </c>
      <c r="O20" s="46">
        <f t="shared" si="3"/>
        <v>0.96874999999999989</v>
      </c>
      <c r="P20" s="46"/>
      <c r="Q20" s="46"/>
      <c r="R20" s="46"/>
      <c r="U20" s="11"/>
      <c r="V20" s="11"/>
      <c r="X20" s="2"/>
      <c r="Y20" s="11"/>
      <c r="Z20" s="11"/>
    </row>
    <row r="21" spans="1:26" hidden="1">
      <c r="A21" s="7" t="s">
        <v>9</v>
      </c>
      <c r="B21" s="42" t="s">
        <v>26</v>
      </c>
      <c r="C21" s="42" t="s">
        <v>25</v>
      </c>
      <c r="D21" s="42" t="s">
        <v>26</v>
      </c>
      <c r="E21" s="42" t="s">
        <v>25</v>
      </c>
      <c r="F21" s="42" t="s">
        <v>26</v>
      </c>
      <c r="G21" s="42" t="s">
        <v>25</v>
      </c>
      <c r="H21" s="42" t="s">
        <v>26</v>
      </c>
      <c r="I21" s="42" t="s">
        <v>25</v>
      </c>
      <c r="J21" s="42" t="s">
        <v>26</v>
      </c>
      <c r="K21" s="42" t="s">
        <v>25</v>
      </c>
      <c r="L21" s="42" t="s">
        <v>26</v>
      </c>
      <c r="M21" s="42" t="s">
        <v>25</v>
      </c>
      <c r="N21" s="42" t="s">
        <v>26</v>
      </c>
      <c r="O21" s="39" t="s">
        <v>2</v>
      </c>
      <c r="U21" s="11"/>
      <c r="V21" s="11"/>
      <c r="X21" s="2"/>
      <c r="Y21" s="11"/>
      <c r="Z21" s="11"/>
    </row>
    <row r="22" spans="1:26" hidden="1">
      <c r="A22" s="2" t="s">
        <v>10</v>
      </c>
      <c r="B22" s="46">
        <v>1.5277777777777777E-2</v>
      </c>
      <c r="C22" s="46">
        <v>1.8055555555555557E-2</v>
      </c>
      <c r="D22" s="46">
        <v>1.2499999999999999E-2</v>
      </c>
      <c r="E22" s="46">
        <v>1.8055555555555557E-2</v>
      </c>
      <c r="F22" s="46">
        <v>1.1805555555555555E-2</v>
      </c>
      <c r="G22" s="46">
        <v>1.8749999999999999E-2</v>
      </c>
      <c r="H22" s="46">
        <v>1.2499999999999999E-2</v>
      </c>
      <c r="I22" s="46">
        <v>1.9444444444444445E-2</v>
      </c>
      <c r="J22" s="46">
        <v>1.3888888888888888E-2</v>
      </c>
      <c r="K22" s="46">
        <v>1.9444444444444445E-2</v>
      </c>
      <c r="L22" s="46">
        <v>1.3888888888888888E-2</v>
      </c>
      <c r="M22" s="46">
        <v>7.6388888888888886E-3</v>
      </c>
      <c r="N22" s="46">
        <v>2.0833333333333333E-3</v>
      </c>
      <c r="O22" s="46"/>
      <c r="P22" s="46"/>
      <c r="Q22" s="46"/>
      <c r="R22" s="46"/>
      <c r="U22" s="11"/>
      <c r="V22" s="11"/>
      <c r="X22" s="2"/>
      <c r="Y22" s="11"/>
      <c r="Z22" s="11"/>
    </row>
    <row r="23" spans="1:26">
      <c r="A23" s="2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X23" s="2"/>
      <c r="Y23" s="11"/>
      <c r="Z23" s="11"/>
    </row>
    <row r="24" spans="1:26" ht="18.75">
      <c r="A24" s="4" t="s">
        <v>12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X24" s="2"/>
    </row>
    <row r="25" spans="1:26">
      <c r="A25" s="14" t="s">
        <v>1</v>
      </c>
      <c r="B25" s="31" t="s">
        <v>2</v>
      </c>
      <c r="C25" s="24" t="s">
        <v>25</v>
      </c>
      <c r="D25" s="24" t="s">
        <v>26</v>
      </c>
      <c r="E25" s="24" t="s">
        <v>25</v>
      </c>
      <c r="F25" s="24" t="s">
        <v>26</v>
      </c>
      <c r="G25" s="24" t="s">
        <v>25</v>
      </c>
      <c r="H25" s="24" t="s">
        <v>26</v>
      </c>
      <c r="I25" s="24" t="s">
        <v>25</v>
      </c>
      <c r="J25" s="24" t="s">
        <v>26</v>
      </c>
      <c r="K25" s="24" t="s">
        <v>25</v>
      </c>
      <c r="L25" s="24" t="s">
        <v>26</v>
      </c>
      <c r="M25" s="24" t="s">
        <v>25</v>
      </c>
      <c r="N25" s="24" t="s">
        <v>26</v>
      </c>
      <c r="O25" s="24" t="s">
        <v>25</v>
      </c>
      <c r="P25" s="24" t="s">
        <v>26</v>
      </c>
      <c r="Q25" s="24" t="s">
        <v>25</v>
      </c>
      <c r="R25" s="24" t="s">
        <v>26</v>
      </c>
      <c r="T25" s="19"/>
      <c r="U25" s="22" t="s">
        <v>20</v>
      </c>
      <c r="V25" s="11"/>
      <c r="W25" s="11"/>
      <c r="X25" s="2"/>
    </row>
    <row r="26" spans="1:26">
      <c r="A26" s="16" t="s">
        <v>5</v>
      </c>
      <c r="B26" s="45">
        <v>0.25694444444444448</v>
      </c>
      <c r="C26" s="34">
        <f>B29+B31</f>
        <v>0.26875000000000004</v>
      </c>
      <c r="D26" s="34">
        <f t="shared" ref="D26:R26" si="4">C29+C31</f>
        <v>0.31250000000000006</v>
      </c>
      <c r="E26" s="34">
        <f t="shared" si="4"/>
        <v>0.35069444444444453</v>
      </c>
      <c r="F26" s="34">
        <f t="shared" si="4"/>
        <v>0.40625000000000006</v>
      </c>
      <c r="G26" s="34">
        <f t="shared" si="4"/>
        <v>0.45416666666666672</v>
      </c>
      <c r="H26" s="34">
        <f t="shared" si="4"/>
        <v>0.50347222222222221</v>
      </c>
      <c r="I26" s="34">
        <f t="shared" si="4"/>
        <v>0.55138888888888893</v>
      </c>
      <c r="J26" s="34">
        <f t="shared" si="4"/>
        <v>0.6</v>
      </c>
      <c r="K26" s="34">
        <f t="shared" si="4"/>
        <v>0.64861111111111114</v>
      </c>
      <c r="L26" s="34">
        <f t="shared" si="4"/>
        <v>0.69791666666666663</v>
      </c>
      <c r="M26" s="34">
        <f t="shared" si="4"/>
        <v>0.74583333333333335</v>
      </c>
      <c r="N26" s="34">
        <f t="shared" si="4"/>
        <v>0.79513888888888884</v>
      </c>
      <c r="O26" s="34">
        <f t="shared" si="4"/>
        <v>0.84305555555555556</v>
      </c>
      <c r="P26" s="34">
        <f t="shared" si="4"/>
        <v>0.89236111111111105</v>
      </c>
      <c r="Q26" s="34">
        <f t="shared" si="4"/>
        <v>0.92847222222222214</v>
      </c>
      <c r="R26" s="34">
        <f t="shared" si="4"/>
        <v>0.96597222222222212</v>
      </c>
      <c r="T26" s="24" t="s">
        <v>21</v>
      </c>
      <c r="U26" s="22">
        <f>R29-B26</f>
        <v>0.72569444444444442</v>
      </c>
      <c r="V26" s="21">
        <f>U26*24</f>
        <v>17.416666666666664</v>
      </c>
      <c r="W26" s="11"/>
      <c r="X26" s="2"/>
      <c r="Y26" s="11"/>
      <c r="Z26" s="11"/>
    </row>
    <row r="27" spans="1:26">
      <c r="A27" s="16" t="s">
        <v>6</v>
      </c>
      <c r="B27" s="33">
        <v>5.8129999999999997</v>
      </c>
      <c r="C27" s="33">
        <v>15.663</v>
      </c>
      <c r="D27" s="33">
        <v>14.346</v>
      </c>
      <c r="E27" s="33">
        <v>15.663</v>
      </c>
      <c r="F27" s="33">
        <v>14.346</v>
      </c>
      <c r="G27" s="33">
        <v>15.663</v>
      </c>
      <c r="H27" s="33">
        <v>14.346</v>
      </c>
      <c r="I27" s="33">
        <v>15.663</v>
      </c>
      <c r="J27" s="33">
        <v>14.346</v>
      </c>
      <c r="K27" s="33">
        <v>15.663</v>
      </c>
      <c r="L27" s="33">
        <v>14.346</v>
      </c>
      <c r="M27" s="33">
        <v>15.663</v>
      </c>
      <c r="N27" s="33">
        <v>14.346</v>
      </c>
      <c r="O27" s="33">
        <v>15.663</v>
      </c>
      <c r="P27" s="33">
        <v>14.346</v>
      </c>
      <c r="Q27" s="33">
        <v>15.663</v>
      </c>
      <c r="R27" s="33">
        <v>7.806</v>
      </c>
      <c r="T27" s="24" t="s">
        <v>6</v>
      </c>
      <c r="U27" s="35">
        <f>SUM(B27:R27)</f>
        <v>239.34500000000006</v>
      </c>
      <c r="V27" s="11"/>
      <c r="W27" s="11"/>
      <c r="X27" s="2"/>
      <c r="Y27" s="11"/>
      <c r="Z27" s="11"/>
    </row>
    <row r="28" spans="1:26">
      <c r="A28" s="16" t="s">
        <v>7</v>
      </c>
      <c r="B28" s="34">
        <v>9.7222222222222224E-3</v>
      </c>
      <c r="C28" s="34">
        <v>3.5416666666666666E-2</v>
      </c>
      <c r="D28" s="34">
        <v>2.8472222222222222E-2</v>
      </c>
      <c r="E28" s="34">
        <v>3.6111111111111115E-2</v>
      </c>
      <c r="F28" s="34">
        <v>2.9861111111111113E-2</v>
      </c>
      <c r="G28" s="34">
        <v>3.6805555555555557E-2</v>
      </c>
      <c r="H28" s="34">
        <v>2.9861111111111113E-2</v>
      </c>
      <c r="I28" s="34">
        <v>3.6805555555555557E-2</v>
      </c>
      <c r="J28" s="34">
        <v>2.9861111111111113E-2</v>
      </c>
      <c r="K28" s="34">
        <v>3.6805555555555557E-2</v>
      </c>
      <c r="L28" s="34">
        <v>2.8472222222222222E-2</v>
      </c>
      <c r="M28" s="34">
        <v>3.5416666666666666E-2</v>
      </c>
      <c r="N28" s="34">
        <v>2.8472222222222222E-2</v>
      </c>
      <c r="O28" s="34">
        <v>3.5416666666666666E-2</v>
      </c>
      <c r="P28" s="34">
        <v>2.8472222222222222E-2</v>
      </c>
      <c r="Q28" s="34">
        <v>3.5416666666666666E-2</v>
      </c>
      <c r="R28" s="34">
        <v>1.6666666666666666E-2</v>
      </c>
      <c r="T28" s="24" t="s">
        <v>22</v>
      </c>
      <c r="U28" s="22">
        <f>SUM(B28:R28)</f>
        <v>0.5180555555555556</v>
      </c>
      <c r="V28" s="21">
        <f>U28*24</f>
        <v>12.433333333333334</v>
      </c>
      <c r="W28" s="11"/>
      <c r="X28" s="2"/>
      <c r="Y28" s="11"/>
      <c r="Z28" s="11"/>
    </row>
    <row r="29" spans="1:26">
      <c r="A29" s="16" t="s">
        <v>8</v>
      </c>
      <c r="B29" s="34">
        <f>B26+B28</f>
        <v>0.26666666666666672</v>
      </c>
      <c r="C29" s="34">
        <f t="shared" ref="C29:R29" si="5">C26+C28</f>
        <v>0.3041666666666667</v>
      </c>
      <c r="D29" s="34">
        <f t="shared" si="5"/>
        <v>0.34097222222222229</v>
      </c>
      <c r="E29" s="34">
        <f t="shared" si="5"/>
        <v>0.38680555555555562</v>
      </c>
      <c r="F29" s="34">
        <f t="shared" si="5"/>
        <v>0.43611111111111117</v>
      </c>
      <c r="G29" s="34">
        <f t="shared" si="5"/>
        <v>0.49097222222222225</v>
      </c>
      <c r="H29" s="34">
        <f t="shared" si="5"/>
        <v>0.53333333333333333</v>
      </c>
      <c r="I29" s="34">
        <f t="shared" si="5"/>
        <v>0.58819444444444446</v>
      </c>
      <c r="J29" s="34">
        <f t="shared" si="5"/>
        <v>0.62986111111111109</v>
      </c>
      <c r="K29" s="34">
        <f t="shared" si="5"/>
        <v>0.68541666666666667</v>
      </c>
      <c r="L29" s="34">
        <f t="shared" si="5"/>
        <v>0.72638888888888886</v>
      </c>
      <c r="M29" s="34">
        <f t="shared" si="5"/>
        <v>0.78125</v>
      </c>
      <c r="N29" s="34">
        <f t="shared" si="5"/>
        <v>0.82361111111111107</v>
      </c>
      <c r="O29" s="34">
        <f t="shared" si="5"/>
        <v>0.87847222222222221</v>
      </c>
      <c r="P29" s="34">
        <f t="shared" si="5"/>
        <v>0.92083333333333328</v>
      </c>
      <c r="Q29" s="34">
        <f t="shared" si="5"/>
        <v>0.9638888888888888</v>
      </c>
      <c r="R29" s="34">
        <f t="shared" si="5"/>
        <v>0.98263888888888884</v>
      </c>
      <c r="T29" s="24" t="s">
        <v>23</v>
      </c>
      <c r="U29" s="25">
        <f>U27/V28</f>
        <v>19.250268096514748</v>
      </c>
      <c r="V29" s="11"/>
      <c r="W29" s="11"/>
      <c r="X29" s="2"/>
      <c r="Y29" s="11"/>
      <c r="Z29" s="11"/>
    </row>
    <row r="30" spans="1:26">
      <c r="A30" s="14" t="s">
        <v>9</v>
      </c>
      <c r="B30" s="24" t="s">
        <v>25</v>
      </c>
      <c r="C30" s="24" t="s">
        <v>26</v>
      </c>
      <c r="D30" s="24" t="s">
        <v>25</v>
      </c>
      <c r="E30" s="24" t="s">
        <v>26</v>
      </c>
      <c r="F30" s="24" t="s">
        <v>25</v>
      </c>
      <c r="G30" s="24" t="s">
        <v>26</v>
      </c>
      <c r="H30" s="24" t="s">
        <v>25</v>
      </c>
      <c r="I30" s="24" t="s">
        <v>26</v>
      </c>
      <c r="J30" s="24" t="s">
        <v>25</v>
      </c>
      <c r="K30" s="24" t="s">
        <v>26</v>
      </c>
      <c r="L30" s="24" t="s">
        <v>25</v>
      </c>
      <c r="M30" s="24" t="s">
        <v>26</v>
      </c>
      <c r="N30" s="24" t="s">
        <v>25</v>
      </c>
      <c r="O30" s="24" t="s">
        <v>26</v>
      </c>
      <c r="P30" s="24" t="s">
        <v>25</v>
      </c>
      <c r="Q30" s="24" t="s">
        <v>26</v>
      </c>
      <c r="R30" s="31" t="s">
        <v>2</v>
      </c>
      <c r="T30" s="24" t="s">
        <v>24</v>
      </c>
      <c r="U30" s="25">
        <f>U27/V26</f>
        <v>13.742296650717709</v>
      </c>
      <c r="V30" s="11"/>
      <c r="W30" s="11"/>
      <c r="X30" s="2"/>
      <c r="Y30" s="11"/>
      <c r="Z30" s="11"/>
    </row>
    <row r="31" spans="1:26">
      <c r="A31" s="16" t="s">
        <v>10</v>
      </c>
      <c r="B31" s="34">
        <v>2.0833333333333333E-3</v>
      </c>
      <c r="C31" s="34">
        <v>8.3333333333333332E-3</v>
      </c>
      <c r="D31" s="34">
        <v>9.7222222222222224E-3</v>
      </c>
      <c r="E31" s="34">
        <v>1.9444444444444445E-2</v>
      </c>
      <c r="F31" s="34">
        <v>1.8055555555555557E-2</v>
      </c>
      <c r="G31" s="34">
        <v>1.2499999999999999E-2</v>
      </c>
      <c r="H31" s="34">
        <v>1.8055555555555557E-2</v>
      </c>
      <c r="I31" s="34">
        <v>1.1805555555555555E-2</v>
      </c>
      <c r="J31" s="34">
        <v>1.8749999999999999E-2</v>
      </c>
      <c r="K31" s="34">
        <v>1.2499999999999999E-2</v>
      </c>
      <c r="L31" s="34">
        <v>1.9444444444444445E-2</v>
      </c>
      <c r="M31" s="34">
        <v>1.3888888888888888E-2</v>
      </c>
      <c r="N31" s="34">
        <v>1.9444444444444445E-2</v>
      </c>
      <c r="O31" s="34">
        <v>1.3888888888888888E-2</v>
      </c>
      <c r="P31" s="34">
        <v>7.6388888888888886E-3</v>
      </c>
      <c r="Q31" s="34">
        <v>2.0833333333333333E-3</v>
      </c>
      <c r="R31" s="34"/>
      <c r="U31" s="11"/>
      <c r="V31" s="11"/>
      <c r="X31" s="2"/>
      <c r="Y31" s="11"/>
      <c r="Z31" s="11"/>
    </row>
    <row r="32" spans="1:26">
      <c r="A32" s="2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U32" s="11"/>
      <c r="V32" s="11"/>
      <c r="X32" s="2"/>
      <c r="Y32" s="11"/>
      <c r="Z32" s="11"/>
    </row>
    <row r="33" spans="1:26" ht="18.75" hidden="1">
      <c r="A33" s="4" t="s">
        <v>13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U33" s="11"/>
      <c r="V33" s="11"/>
      <c r="X33" s="2"/>
      <c r="Y33" s="11"/>
      <c r="Z33" s="11"/>
    </row>
    <row r="34" spans="1:26" hidden="1">
      <c r="A34" s="7" t="s">
        <v>1</v>
      </c>
      <c r="B34" s="39" t="s">
        <v>2</v>
      </c>
      <c r="C34" s="42" t="s">
        <v>26</v>
      </c>
      <c r="D34" s="42" t="s">
        <v>25</v>
      </c>
      <c r="E34" s="42" t="s">
        <v>26</v>
      </c>
      <c r="F34" s="42" t="s">
        <v>25</v>
      </c>
      <c r="G34" s="42" t="s">
        <v>26</v>
      </c>
      <c r="H34" s="42" t="s">
        <v>25</v>
      </c>
      <c r="I34" s="42" t="s">
        <v>26</v>
      </c>
      <c r="J34" s="42" t="s">
        <v>25</v>
      </c>
      <c r="K34" s="42" t="s">
        <v>26</v>
      </c>
      <c r="L34" s="42" t="s">
        <v>25</v>
      </c>
      <c r="M34" s="42" t="s">
        <v>26</v>
      </c>
      <c r="N34" s="42" t="s">
        <v>25</v>
      </c>
      <c r="O34" s="42" t="s">
        <v>26</v>
      </c>
      <c r="P34" s="42" t="s">
        <v>25</v>
      </c>
      <c r="Q34" s="42" t="s">
        <v>26</v>
      </c>
      <c r="R34" s="42" t="s">
        <v>25</v>
      </c>
      <c r="X34" s="2"/>
    </row>
    <row r="35" spans="1:26" hidden="1">
      <c r="A35" s="2" t="s">
        <v>5</v>
      </c>
      <c r="B35" s="47">
        <v>0.22430555555555556</v>
      </c>
      <c r="C35" s="46">
        <f>B38+B40</f>
        <v>0.25</v>
      </c>
      <c r="D35" s="46">
        <f t="shared" ref="D35:R35" si="6">C38+C40</f>
        <v>0.28958333333333336</v>
      </c>
      <c r="E35" s="46">
        <f t="shared" si="6"/>
        <v>0.33333333333333337</v>
      </c>
      <c r="F35" s="46">
        <f t="shared" si="6"/>
        <v>0.3708333333333334</v>
      </c>
      <c r="G35" s="46">
        <f t="shared" si="6"/>
        <v>0.42013888888888895</v>
      </c>
      <c r="H35" s="46">
        <f t="shared" si="6"/>
        <v>0.46805555555555561</v>
      </c>
      <c r="I35" s="46">
        <f t="shared" si="6"/>
        <v>0.51666666666666672</v>
      </c>
      <c r="J35" s="46">
        <f t="shared" si="6"/>
        <v>0.56527777777777788</v>
      </c>
      <c r="K35" s="46">
        <f t="shared" si="6"/>
        <v>0.61458333333333337</v>
      </c>
      <c r="L35" s="46">
        <f t="shared" si="6"/>
        <v>0.66250000000000009</v>
      </c>
      <c r="M35" s="46">
        <f t="shared" si="6"/>
        <v>0.71180555555555558</v>
      </c>
      <c r="N35" s="46">
        <f t="shared" si="6"/>
        <v>0.7597222222222223</v>
      </c>
      <c r="O35" s="46">
        <f t="shared" si="6"/>
        <v>0.80902777777777779</v>
      </c>
      <c r="P35" s="46">
        <f t="shared" si="6"/>
        <v>0.85694444444444451</v>
      </c>
      <c r="Q35" s="46">
        <f t="shared" si="6"/>
        <v>0.90625</v>
      </c>
      <c r="R35" s="46">
        <f t="shared" si="6"/>
        <v>0.93680555555555556</v>
      </c>
      <c r="U35" s="11"/>
      <c r="V35" s="11"/>
      <c r="X35" s="2"/>
      <c r="Y35" s="11"/>
      <c r="Z35" s="11"/>
    </row>
    <row r="36" spans="1:26" hidden="1">
      <c r="A36" s="2" t="s">
        <v>6</v>
      </c>
      <c r="B36" s="44">
        <v>8.9380000000000006</v>
      </c>
      <c r="C36" s="44">
        <v>14.346</v>
      </c>
      <c r="D36" s="44">
        <v>15.663</v>
      </c>
      <c r="E36" s="44">
        <v>14.346</v>
      </c>
      <c r="F36" s="44">
        <v>15.663</v>
      </c>
      <c r="G36" s="44">
        <v>14.346</v>
      </c>
      <c r="H36" s="44">
        <v>15.663</v>
      </c>
      <c r="I36" s="44">
        <v>14.346</v>
      </c>
      <c r="J36" s="44">
        <v>15.663</v>
      </c>
      <c r="K36" s="44">
        <v>14.346</v>
      </c>
      <c r="L36" s="44">
        <v>15.663</v>
      </c>
      <c r="M36" s="44">
        <v>14.346</v>
      </c>
      <c r="N36" s="44">
        <v>15.663</v>
      </c>
      <c r="O36" s="44">
        <v>14.346</v>
      </c>
      <c r="P36" s="44">
        <v>15.663</v>
      </c>
      <c r="Q36" s="44">
        <v>14.346</v>
      </c>
      <c r="R36" s="44">
        <v>5.7389999999999999</v>
      </c>
      <c r="U36" s="11"/>
      <c r="V36" s="11"/>
      <c r="X36" s="2"/>
      <c r="Y36" s="11"/>
      <c r="Z36" s="11"/>
    </row>
    <row r="37" spans="1:26" hidden="1">
      <c r="A37" s="2" t="s">
        <v>7</v>
      </c>
      <c r="B37" s="46">
        <v>2.1527777777777781E-2</v>
      </c>
      <c r="C37" s="46">
        <v>2.8472222222222222E-2</v>
      </c>
      <c r="D37" s="46">
        <v>3.5416666666666666E-2</v>
      </c>
      <c r="E37" s="46">
        <v>2.8472222222222222E-2</v>
      </c>
      <c r="F37" s="46">
        <v>3.6805555555555557E-2</v>
      </c>
      <c r="G37" s="46">
        <v>2.9861111111111113E-2</v>
      </c>
      <c r="H37" s="46">
        <v>3.6805555555555557E-2</v>
      </c>
      <c r="I37" s="46">
        <v>2.9861111111111113E-2</v>
      </c>
      <c r="J37" s="46">
        <v>3.6805555555555557E-2</v>
      </c>
      <c r="K37" s="46">
        <v>2.9861111111111113E-2</v>
      </c>
      <c r="L37" s="46">
        <v>3.5416666666666666E-2</v>
      </c>
      <c r="M37" s="46">
        <v>2.8472222222222222E-2</v>
      </c>
      <c r="N37" s="46">
        <v>3.5416666666666666E-2</v>
      </c>
      <c r="O37" s="46">
        <v>2.8472222222222222E-2</v>
      </c>
      <c r="P37" s="46">
        <v>3.5416666666666666E-2</v>
      </c>
      <c r="Q37" s="46">
        <v>2.8472222222222222E-2</v>
      </c>
      <c r="R37" s="46">
        <v>1.1111111111111112E-2</v>
      </c>
      <c r="U37" s="11"/>
      <c r="V37" s="11"/>
      <c r="X37" s="2"/>
      <c r="Y37" s="11"/>
      <c r="Z37" s="11"/>
    </row>
    <row r="38" spans="1:26" hidden="1">
      <c r="A38" s="2" t="s">
        <v>8</v>
      </c>
      <c r="B38" s="46">
        <f>B35+B37</f>
        <v>0.24583333333333335</v>
      </c>
      <c r="C38" s="46">
        <f t="shared" ref="C38:R38" si="7">C35+C37</f>
        <v>0.27847222222222223</v>
      </c>
      <c r="D38" s="46">
        <f t="shared" si="7"/>
        <v>0.32500000000000001</v>
      </c>
      <c r="E38" s="46">
        <f t="shared" si="7"/>
        <v>0.3618055555555556</v>
      </c>
      <c r="F38" s="46">
        <f t="shared" si="7"/>
        <v>0.40763888888888894</v>
      </c>
      <c r="G38" s="46">
        <f t="shared" si="7"/>
        <v>0.45000000000000007</v>
      </c>
      <c r="H38" s="46">
        <f t="shared" si="7"/>
        <v>0.5048611111111112</v>
      </c>
      <c r="I38" s="46">
        <f t="shared" si="7"/>
        <v>0.54652777777777783</v>
      </c>
      <c r="J38" s="46">
        <f t="shared" si="7"/>
        <v>0.60208333333333341</v>
      </c>
      <c r="K38" s="46">
        <f t="shared" si="7"/>
        <v>0.64444444444444449</v>
      </c>
      <c r="L38" s="46">
        <f t="shared" si="7"/>
        <v>0.69791666666666674</v>
      </c>
      <c r="M38" s="46">
        <f t="shared" si="7"/>
        <v>0.74027777777777781</v>
      </c>
      <c r="N38" s="46">
        <f t="shared" si="7"/>
        <v>0.79513888888888895</v>
      </c>
      <c r="O38" s="46">
        <f t="shared" si="7"/>
        <v>0.83750000000000002</v>
      </c>
      <c r="P38" s="46">
        <f t="shared" si="7"/>
        <v>0.89236111111111116</v>
      </c>
      <c r="Q38" s="46">
        <f t="shared" si="7"/>
        <v>0.93472222222222223</v>
      </c>
      <c r="R38" s="46">
        <f t="shared" si="7"/>
        <v>0.94791666666666663</v>
      </c>
      <c r="U38" s="11"/>
      <c r="V38" s="11"/>
      <c r="X38" s="2"/>
      <c r="Y38" s="11"/>
      <c r="Z38" s="11"/>
    </row>
    <row r="39" spans="1:26" hidden="1">
      <c r="A39" s="7" t="s">
        <v>9</v>
      </c>
      <c r="B39" s="42" t="s">
        <v>26</v>
      </c>
      <c r="C39" s="42" t="s">
        <v>25</v>
      </c>
      <c r="D39" s="42" t="s">
        <v>26</v>
      </c>
      <c r="E39" s="42" t="s">
        <v>25</v>
      </c>
      <c r="F39" s="42" t="s">
        <v>26</v>
      </c>
      <c r="G39" s="42" t="s">
        <v>25</v>
      </c>
      <c r="H39" s="42" t="s">
        <v>26</v>
      </c>
      <c r="I39" s="42" t="s">
        <v>25</v>
      </c>
      <c r="J39" s="42" t="s">
        <v>26</v>
      </c>
      <c r="K39" s="42" t="s">
        <v>25</v>
      </c>
      <c r="L39" s="42" t="s">
        <v>26</v>
      </c>
      <c r="M39" s="42" t="s">
        <v>25</v>
      </c>
      <c r="N39" s="42" t="s">
        <v>26</v>
      </c>
      <c r="O39" s="42" t="s">
        <v>25</v>
      </c>
      <c r="P39" s="42" t="s">
        <v>26</v>
      </c>
      <c r="Q39" s="42" t="s">
        <v>25</v>
      </c>
      <c r="R39" s="39" t="s">
        <v>2</v>
      </c>
      <c r="U39" s="11"/>
      <c r="V39" s="11"/>
      <c r="X39" s="2"/>
      <c r="Y39" s="11"/>
      <c r="Z39" s="11"/>
    </row>
    <row r="40" spans="1:26" hidden="1">
      <c r="A40" s="2" t="s">
        <v>10</v>
      </c>
      <c r="B40" s="46">
        <v>4.1666666666666666E-3</v>
      </c>
      <c r="C40" s="46">
        <v>1.1111111111111112E-2</v>
      </c>
      <c r="D40" s="46">
        <v>8.3333333333333332E-3</v>
      </c>
      <c r="E40" s="46">
        <v>9.0277777777777787E-3</v>
      </c>
      <c r="F40" s="46">
        <v>1.2499999999999999E-2</v>
      </c>
      <c r="G40" s="46">
        <v>1.8055555555555557E-2</v>
      </c>
      <c r="H40" s="46">
        <v>1.1805555555555555E-2</v>
      </c>
      <c r="I40" s="46">
        <v>1.8749999999999999E-2</v>
      </c>
      <c r="J40" s="46">
        <v>1.2499999999999999E-2</v>
      </c>
      <c r="K40" s="46">
        <v>1.8055555555555557E-2</v>
      </c>
      <c r="L40" s="46">
        <v>1.3888888888888888E-2</v>
      </c>
      <c r="M40" s="46">
        <v>1.9444444444444445E-2</v>
      </c>
      <c r="N40" s="46">
        <v>1.3888888888888888E-2</v>
      </c>
      <c r="O40" s="46">
        <v>1.9444444444444445E-2</v>
      </c>
      <c r="P40" s="46">
        <v>1.3888888888888888E-2</v>
      </c>
      <c r="Q40" s="46">
        <v>2.0833333333333333E-3</v>
      </c>
      <c r="R40" s="46"/>
      <c r="U40" s="11"/>
      <c r="V40" s="11"/>
      <c r="X40" s="2"/>
      <c r="Y40" s="11"/>
      <c r="Z40" s="11"/>
    </row>
    <row r="41" spans="1:26" hidden="1">
      <c r="A41" s="2"/>
      <c r="B41" s="44"/>
      <c r="C41" s="44"/>
      <c r="D41" s="44"/>
      <c r="E41" s="44"/>
      <c r="F41" s="44"/>
      <c r="G41" s="44"/>
      <c r="H41" s="44"/>
      <c r="I41" s="44"/>
      <c r="J41" s="46"/>
      <c r="K41" s="46"/>
      <c r="L41" s="46"/>
      <c r="M41" s="44"/>
      <c r="N41" s="44"/>
      <c r="O41" s="44"/>
      <c r="P41" s="44"/>
      <c r="Q41" s="44"/>
      <c r="U41" s="11"/>
      <c r="V41" s="11"/>
      <c r="X41" s="2"/>
      <c r="Y41" s="11"/>
      <c r="Z41" s="11"/>
    </row>
    <row r="42" spans="1:26" ht="18.75">
      <c r="A42" s="4" t="s">
        <v>14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U42" s="11"/>
      <c r="V42" s="11"/>
      <c r="X42" s="2"/>
      <c r="Y42" s="11"/>
      <c r="Z42" s="11"/>
    </row>
    <row r="43" spans="1:26">
      <c r="A43" s="14" t="s">
        <v>1</v>
      </c>
      <c r="B43" s="31" t="s">
        <v>2</v>
      </c>
      <c r="C43" s="24" t="s">
        <v>25</v>
      </c>
      <c r="D43" s="24" t="s">
        <v>26</v>
      </c>
      <c r="E43" s="24" t="s">
        <v>25</v>
      </c>
      <c r="F43" s="24" t="s">
        <v>26</v>
      </c>
      <c r="G43" s="24" t="s">
        <v>25</v>
      </c>
      <c r="H43" s="24" t="s">
        <v>26</v>
      </c>
      <c r="I43" s="24" t="s">
        <v>25</v>
      </c>
      <c r="J43" s="24" t="s">
        <v>26</v>
      </c>
      <c r="K43" s="24" t="s">
        <v>25</v>
      </c>
      <c r="L43" s="24" t="s">
        <v>26</v>
      </c>
      <c r="M43" s="24" t="s">
        <v>25</v>
      </c>
      <c r="N43" s="24" t="s">
        <v>26</v>
      </c>
      <c r="O43" s="24" t="s">
        <v>25</v>
      </c>
      <c r="T43" s="19"/>
      <c r="U43" s="22" t="s">
        <v>20</v>
      </c>
      <c r="V43" s="11"/>
      <c r="W43" s="11"/>
      <c r="X43" s="2"/>
    </row>
    <row r="44" spans="1:26">
      <c r="A44" s="16" t="s">
        <v>5</v>
      </c>
      <c r="B44" s="45">
        <v>0.37152777777777773</v>
      </c>
      <c r="C44" s="34">
        <f>B47+B49</f>
        <v>0.38472222222222219</v>
      </c>
      <c r="D44" s="34">
        <f t="shared" ref="D44:O44" si="8">C47+C49</f>
        <v>0.43402777777777773</v>
      </c>
      <c r="E44" s="34">
        <f t="shared" si="8"/>
        <v>0.4819444444444444</v>
      </c>
      <c r="F44" s="34">
        <f t="shared" si="8"/>
        <v>0.53124999999999989</v>
      </c>
      <c r="G44" s="34">
        <f t="shared" si="8"/>
        <v>0.57916666666666661</v>
      </c>
      <c r="H44" s="34">
        <f t="shared" si="8"/>
        <v>0.62777777777777766</v>
      </c>
      <c r="I44" s="34">
        <f t="shared" si="8"/>
        <v>0.67638888888888882</v>
      </c>
      <c r="J44" s="34">
        <f t="shared" si="8"/>
        <v>0.72569444444444431</v>
      </c>
      <c r="K44" s="34">
        <f t="shared" si="8"/>
        <v>0.77361111111111103</v>
      </c>
      <c r="L44" s="34">
        <f t="shared" si="8"/>
        <v>0.82291666666666652</v>
      </c>
      <c r="M44" s="34">
        <f t="shared" si="8"/>
        <v>0.87083333333333324</v>
      </c>
      <c r="N44" s="34">
        <f t="shared" si="8"/>
        <v>0.92013888888888873</v>
      </c>
      <c r="O44" s="34">
        <f t="shared" si="8"/>
        <v>0.95069444444444429</v>
      </c>
      <c r="P44" s="46"/>
      <c r="Q44" s="46"/>
      <c r="R44" s="46"/>
      <c r="T44" s="24" t="s">
        <v>21</v>
      </c>
      <c r="U44" s="22">
        <f>O47-B44</f>
        <v>0.59027777777777768</v>
      </c>
      <c r="V44" s="21">
        <f>U44*24</f>
        <v>14.166666666666664</v>
      </c>
      <c r="W44" s="11"/>
      <c r="X44" s="2"/>
      <c r="Y44" s="11"/>
      <c r="Z44" s="11"/>
    </row>
    <row r="45" spans="1:26">
      <c r="A45" s="16" t="s">
        <v>6</v>
      </c>
      <c r="B45" s="33">
        <v>5.8129999999999997</v>
      </c>
      <c r="C45" s="33">
        <v>15.663</v>
      </c>
      <c r="D45" s="33">
        <v>14.346</v>
      </c>
      <c r="E45" s="33">
        <v>15.663</v>
      </c>
      <c r="F45" s="33">
        <v>14.346</v>
      </c>
      <c r="G45" s="33">
        <v>15.663</v>
      </c>
      <c r="H45" s="33">
        <v>14.346</v>
      </c>
      <c r="I45" s="33">
        <v>15.663</v>
      </c>
      <c r="J45" s="33">
        <v>14.346</v>
      </c>
      <c r="K45" s="33">
        <v>15.663</v>
      </c>
      <c r="L45" s="33">
        <v>14.346</v>
      </c>
      <c r="M45" s="33">
        <v>15.663</v>
      </c>
      <c r="N45" s="33">
        <v>14.346</v>
      </c>
      <c r="O45" s="33">
        <v>5.7389999999999999</v>
      </c>
      <c r="P45" s="44"/>
      <c r="Q45" s="44"/>
      <c r="R45" s="44"/>
      <c r="T45" s="24" t="s">
        <v>6</v>
      </c>
      <c r="U45" s="35">
        <f>SUM(B45:R45)</f>
        <v>191.60600000000002</v>
      </c>
      <c r="V45" s="11"/>
      <c r="W45" s="11"/>
      <c r="X45" s="2"/>
      <c r="Y45" s="11"/>
      <c r="Z45" s="11"/>
    </row>
    <row r="46" spans="1:26">
      <c r="A46" s="16" t="s">
        <v>7</v>
      </c>
      <c r="B46" s="34">
        <v>9.7222222222222224E-3</v>
      </c>
      <c r="C46" s="34">
        <v>3.6805555555555557E-2</v>
      </c>
      <c r="D46" s="34">
        <v>2.9861111111111113E-2</v>
      </c>
      <c r="E46" s="34">
        <v>3.6805555555555557E-2</v>
      </c>
      <c r="F46" s="34">
        <v>2.9861111111111113E-2</v>
      </c>
      <c r="G46" s="34">
        <v>3.6805555555555557E-2</v>
      </c>
      <c r="H46" s="34">
        <v>2.9861111111111113E-2</v>
      </c>
      <c r="I46" s="34">
        <v>3.5416666666666666E-2</v>
      </c>
      <c r="J46" s="34">
        <v>2.8472222222222222E-2</v>
      </c>
      <c r="K46" s="34">
        <v>3.5416666666666666E-2</v>
      </c>
      <c r="L46" s="34">
        <v>2.8472222222222222E-2</v>
      </c>
      <c r="M46" s="34">
        <v>3.5416666666666666E-2</v>
      </c>
      <c r="N46" s="34">
        <v>2.8472222222222222E-2</v>
      </c>
      <c r="O46" s="34">
        <v>1.1111111111111112E-2</v>
      </c>
      <c r="P46" s="46"/>
      <c r="Q46" s="46"/>
      <c r="R46" s="46"/>
      <c r="T46" s="24" t="s">
        <v>22</v>
      </c>
      <c r="U46" s="22">
        <f>SUM(B46:R46)</f>
        <v>0.41250000000000003</v>
      </c>
      <c r="V46" s="21">
        <f>U46*24</f>
        <v>9.9</v>
      </c>
      <c r="W46" s="11"/>
      <c r="X46" s="2"/>
      <c r="Y46" s="11"/>
      <c r="Z46" s="11"/>
    </row>
    <row r="47" spans="1:26">
      <c r="A47" s="16" t="s">
        <v>8</v>
      </c>
      <c r="B47" s="34">
        <f>B44+B46</f>
        <v>0.38124999999999998</v>
      </c>
      <c r="C47" s="34">
        <f t="shared" ref="C47:O47" si="9">C44+C46</f>
        <v>0.42152777777777772</v>
      </c>
      <c r="D47" s="34">
        <f t="shared" si="9"/>
        <v>0.46388888888888885</v>
      </c>
      <c r="E47" s="34">
        <f t="shared" si="9"/>
        <v>0.51874999999999993</v>
      </c>
      <c r="F47" s="34">
        <f t="shared" si="9"/>
        <v>0.56111111111111101</v>
      </c>
      <c r="G47" s="34">
        <f t="shared" si="9"/>
        <v>0.61597222222222214</v>
      </c>
      <c r="H47" s="34">
        <f t="shared" si="9"/>
        <v>0.65763888888888877</v>
      </c>
      <c r="I47" s="34">
        <f t="shared" si="9"/>
        <v>0.71180555555555547</v>
      </c>
      <c r="J47" s="34">
        <f t="shared" si="9"/>
        <v>0.75416666666666654</v>
      </c>
      <c r="K47" s="34">
        <f t="shared" si="9"/>
        <v>0.80902777777777768</v>
      </c>
      <c r="L47" s="34">
        <f t="shared" si="9"/>
        <v>0.85138888888888875</v>
      </c>
      <c r="M47" s="34">
        <f t="shared" si="9"/>
        <v>0.90624999999999989</v>
      </c>
      <c r="N47" s="34">
        <f t="shared" si="9"/>
        <v>0.94861111111111096</v>
      </c>
      <c r="O47" s="34">
        <f t="shared" si="9"/>
        <v>0.96180555555555536</v>
      </c>
      <c r="P47" s="46"/>
      <c r="Q47" s="46"/>
      <c r="R47" s="46"/>
      <c r="T47" s="24" t="s">
        <v>23</v>
      </c>
      <c r="U47" s="25">
        <f>U45/V46</f>
        <v>19.354141414141417</v>
      </c>
      <c r="V47" s="11"/>
      <c r="W47" s="11"/>
      <c r="X47" s="2"/>
      <c r="Y47" s="11"/>
      <c r="Z47" s="11"/>
    </row>
    <row r="48" spans="1:26">
      <c r="A48" s="14" t="s">
        <v>9</v>
      </c>
      <c r="B48" s="24" t="s">
        <v>25</v>
      </c>
      <c r="C48" s="24" t="s">
        <v>26</v>
      </c>
      <c r="D48" s="24" t="s">
        <v>25</v>
      </c>
      <c r="E48" s="24" t="s">
        <v>26</v>
      </c>
      <c r="F48" s="24" t="s">
        <v>25</v>
      </c>
      <c r="G48" s="24" t="s">
        <v>26</v>
      </c>
      <c r="H48" s="24" t="s">
        <v>25</v>
      </c>
      <c r="I48" s="24" t="s">
        <v>26</v>
      </c>
      <c r="J48" s="24" t="s">
        <v>25</v>
      </c>
      <c r="K48" s="24" t="s">
        <v>26</v>
      </c>
      <c r="L48" s="24" t="s">
        <v>25</v>
      </c>
      <c r="M48" s="24" t="s">
        <v>26</v>
      </c>
      <c r="N48" s="24" t="s">
        <v>25</v>
      </c>
      <c r="O48" s="31" t="s">
        <v>2</v>
      </c>
      <c r="T48" s="24" t="s">
        <v>24</v>
      </c>
      <c r="U48" s="25">
        <f>U45/V44</f>
        <v>13.525129411764709</v>
      </c>
      <c r="V48" s="11"/>
      <c r="W48" s="11"/>
      <c r="X48" s="2"/>
      <c r="Y48" s="11"/>
      <c r="Z48" s="11"/>
    </row>
    <row r="49" spans="1:26">
      <c r="A49" s="16" t="s">
        <v>10</v>
      </c>
      <c r="B49" s="34">
        <v>3.472222222222222E-3</v>
      </c>
      <c r="C49" s="34">
        <v>1.2499999999999999E-2</v>
      </c>
      <c r="D49" s="34">
        <v>1.8055555555555557E-2</v>
      </c>
      <c r="E49" s="34">
        <v>1.2499999999999999E-2</v>
      </c>
      <c r="F49" s="34">
        <v>1.8055555555555557E-2</v>
      </c>
      <c r="G49" s="34">
        <v>1.1805555555555555E-2</v>
      </c>
      <c r="H49" s="34">
        <v>1.8749999999999999E-2</v>
      </c>
      <c r="I49" s="34">
        <v>1.3888888888888888E-2</v>
      </c>
      <c r="J49" s="34">
        <v>1.9444444444444445E-2</v>
      </c>
      <c r="K49" s="34">
        <v>1.3888888888888888E-2</v>
      </c>
      <c r="L49" s="34">
        <v>1.9444444444444445E-2</v>
      </c>
      <c r="M49" s="34">
        <v>1.3888888888888888E-2</v>
      </c>
      <c r="N49" s="34">
        <v>2.0833333333333333E-3</v>
      </c>
      <c r="O49" s="34"/>
      <c r="P49" s="46"/>
      <c r="Q49" s="46"/>
      <c r="R49" s="46"/>
      <c r="U49" s="11"/>
      <c r="V49" s="11"/>
      <c r="X49" s="2"/>
      <c r="Y49" s="11"/>
      <c r="Z49" s="11"/>
    </row>
    <row r="50" spans="1:26">
      <c r="A50" s="2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U50" s="11"/>
      <c r="V50" s="11"/>
      <c r="X50" s="2"/>
      <c r="Y50" s="11"/>
      <c r="Z50" s="11"/>
    </row>
    <row r="51" spans="1:26" ht="18.75">
      <c r="A51" s="4" t="s">
        <v>15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U51" s="11"/>
      <c r="V51" s="11"/>
      <c r="X51" s="2"/>
    </row>
    <row r="52" spans="1:26">
      <c r="A52" s="14" t="s">
        <v>1</v>
      </c>
      <c r="B52" s="31" t="s">
        <v>2</v>
      </c>
      <c r="C52" s="24" t="s">
        <v>26</v>
      </c>
      <c r="D52" s="24" t="s">
        <v>25</v>
      </c>
      <c r="E52" s="24" t="s">
        <v>26</v>
      </c>
      <c r="F52" s="24" t="s">
        <v>25</v>
      </c>
      <c r="G52" s="24" t="s">
        <v>26</v>
      </c>
      <c r="H52" s="24" t="s">
        <v>25</v>
      </c>
      <c r="I52" s="24" t="s">
        <v>26</v>
      </c>
      <c r="J52" s="24" t="s">
        <v>25</v>
      </c>
      <c r="K52" s="24" t="s">
        <v>26</v>
      </c>
      <c r="L52" s="24" t="s">
        <v>25</v>
      </c>
      <c r="M52" s="24" t="s">
        <v>26</v>
      </c>
      <c r="N52" s="24" t="s">
        <v>25</v>
      </c>
      <c r="O52" s="24" t="s">
        <v>26</v>
      </c>
      <c r="P52" s="24" t="s">
        <v>25</v>
      </c>
      <c r="Q52" s="24" t="s">
        <v>26</v>
      </c>
      <c r="R52" s="24" t="s">
        <v>25</v>
      </c>
      <c r="T52" s="19"/>
      <c r="U52" s="22" t="s">
        <v>20</v>
      </c>
      <c r="V52" s="11"/>
      <c r="W52" s="11"/>
      <c r="X52" s="2"/>
    </row>
    <row r="53" spans="1:26">
      <c r="A53" s="16" t="s">
        <v>5</v>
      </c>
      <c r="B53" s="45">
        <v>0.24513888888888888</v>
      </c>
      <c r="C53" s="34">
        <f>B56+B58</f>
        <v>0.27083333333333331</v>
      </c>
      <c r="D53" s="34">
        <f t="shared" ref="D53:R53" si="10">C56+C58</f>
        <v>0.31041666666666667</v>
      </c>
      <c r="E53" s="34">
        <f t="shared" si="10"/>
        <v>0.35416666666666669</v>
      </c>
      <c r="F53" s="34">
        <f t="shared" si="10"/>
        <v>0.39861111111111114</v>
      </c>
      <c r="G53" s="34">
        <f t="shared" si="10"/>
        <v>0.44791666666666669</v>
      </c>
      <c r="H53" s="34">
        <f t="shared" si="10"/>
        <v>0.49583333333333335</v>
      </c>
      <c r="I53" s="34">
        <f t="shared" si="10"/>
        <v>0.5444444444444444</v>
      </c>
      <c r="J53" s="34">
        <f t="shared" si="10"/>
        <v>0.59305555555555556</v>
      </c>
      <c r="K53" s="34">
        <f t="shared" si="10"/>
        <v>0.64236111111111105</v>
      </c>
      <c r="L53" s="34">
        <f t="shared" si="10"/>
        <v>0.69027777777777777</v>
      </c>
      <c r="M53" s="34">
        <f t="shared" si="10"/>
        <v>0.73958333333333326</v>
      </c>
      <c r="N53" s="34">
        <f t="shared" si="10"/>
        <v>0.78749999999999998</v>
      </c>
      <c r="O53" s="34">
        <f t="shared" si="10"/>
        <v>0.83680555555555547</v>
      </c>
      <c r="P53" s="34">
        <f t="shared" si="10"/>
        <v>0.88472222222222219</v>
      </c>
      <c r="Q53" s="34">
        <f t="shared" si="10"/>
        <v>0.93402777777777768</v>
      </c>
      <c r="R53" s="34">
        <f t="shared" si="10"/>
        <v>0.96458333333333324</v>
      </c>
      <c r="T53" s="24" t="s">
        <v>21</v>
      </c>
      <c r="U53" s="22">
        <f>R56-B53</f>
        <v>0.7305555555555554</v>
      </c>
      <c r="V53" s="21">
        <f>U53*24</f>
        <v>17.533333333333331</v>
      </c>
      <c r="W53" s="11"/>
      <c r="X53" s="2"/>
      <c r="Y53" s="11"/>
      <c r="Z53" s="11"/>
    </row>
    <row r="54" spans="1:26">
      <c r="A54" s="16" t="s">
        <v>6</v>
      </c>
      <c r="B54" s="33">
        <v>8.9380000000000006</v>
      </c>
      <c r="C54" s="33">
        <v>14.346</v>
      </c>
      <c r="D54" s="33">
        <v>15.663</v>
      </c>
      <c r="E54" s="33">
        <v>14.346</v>
      </c>
      <c r="F54" s="33">
        <v>15.663</v>
      </c>
      <c r="G54" s="33">
        <v>14.346</v>
      </c>
      <c r="H54" s="33">
        <v>15.663</v>
      </c>
      <c r="I54" s="33">
        <v>14.346</v>
      </c>
      <c r="J54" s="33">
        <v>15.663</v>
      </c>
      <c r="K54" s="33">
        <v>14.346</v>
      </c>
      <c r="L54" s="33">
        <v>15.663</v>
      </c>
      <c r="M54" s="33">
        <v>14.346</v>
      </c>
      <c r="N54" s="33">
        <v>15.663</v>
      </c>
      <c r="O54" s="33">
        <v>14.346</v>
      </c>
      <c r="P54" s="33">
        <v>15.663</v>
      </c>
      <c r="Q54" s="33">
        <v>14.346</v>
      </c>
      <c r="R54" s="33">
        <v>5.7389999999999999</v>
      </c>
      <c r="T54" s="24" t="s">
        <v>6</v>
      </c>
      <c r="U54" s="35">
        <f>SUM(B54:R54)</f>
        <v>239.08600000000007</v>
      </c>
      <c r="V54" s="11"/>
      <c r="W54" s="11"/>
      <c r="X54" s="2"/>
      <c r="Y54" s="11"/>
      <c r="Z54" s="11"/>
    </row>
    <row r="55" spans="1:26">
      <c r="A55" s="16" t="s">
        <v>7</v>
      </c>
      <c r="B55" s="34">
        <v>2.1527777777777781E-2</v>
      </c>
      <c r="C55" s="34">
        <v>2.8472222222222222E-2</v>
      </c>
      <c r="D55" s="34">
        <v>3.5416666666666666E-2</v>
      </c>
      <c r="E55" s="34">
        <v>2.9861111111111113E-2</v>
      </c>
      <c r="F55" s="34">
        <v>3.6805555555555557E-2</v>
      </c>
      <c r="G55" s="34">
        <v>2.9861111111111113E-2</v>
      </c>
      <c r="H55" s="34">
        <v>3.6805555555555557E-2</v>
      </c>
      <c r="I55" s="34">
        <v>2.9861111111111113E-2</v>
      </c>
      <c r="J55" s="34">
        <v>3.6805555555555557E-2</v>
      </c>
      <c r="K55" s="34">
        <v>2.9861111111111113E-2</v>
      </c>
      <c r="L55" s="34">
        <v>3.5416666666666666E-2</v>
      </c>
      <c r="M55" s="34">
        <v>2.8472222222222222E-2</v>
      </c>
      <c r="N55" s="34">
        <v>3.5416666666666666E-2</v>
      </c>
      <c r="O55" s="34">
        <v>2.8472222222222222E-2</v>
      </c>
      <c r="P55" s="34">
        <v>3.5416666666666666E-2</v>
      </c>
      <c r="Q55" s="34">
        <v>2.8472222222222222E-2</v>
      </c>
      <c r="R55" s="34">
        <v>1.1111111111111112E-2</v>
      </c>
      <c r="T55" s="24" t="s">
        <v>22</v>
      </c>
      <c r="U55" s="22">
        <f>SUM(B55:R55)</f>
        <v>0.51805555555555549</v>
      </c>
      <c r="V55" s="21">
        <f>U55*24</f>
        <v>12.433333333333332</v>
      </c>
      <c r="W55" s="11"/>
      <c r="X55" s="2"/>
      <c r="Y55" s="11"/>
      <c r="Z55" s="11"/>
    </row>
    <row r="56" spans="1:26">
      <c r="A56" s="16" t="s">
        <v>8</v>
      </c>
      <c r="B56" s="34">
        <f>B53+B55</f>
        <v>0.26666666666666666</v>
      </c>
      <c r="C56" s="34">
        <f t="shared" ref="C56:R56" si="11">C53+C55</f>
        <v>0.29930555555555555</v>
      </c>
      <c r="D56" s="34">
        <f t="shared" si="11"/>
        <v>0.34583333333333333</v>
      </c>
      <c r="E56" s="34">
        <f t="shared" si="11"/>
        <v>0.3840277777777778</v>
      </c>
      <c r="F56" s="34">
        <f t="shared" si="11"/>
        <v>0.43541666666666667</v>
      </c>
      <c r="G56" s="34">
        <f t="shared" si="11"/>
        <v>0.4777777777777778</v>
      </c>
      <c r="H56" s="34">
        <f t="shared" si="11"/>
        <v>0.53263888888888888</v>
      </c>
      <c r="I56" s="34">
        <f t="shared" si="11"/>
        <v>0.57430555555555551</v>
      </c>
      <c r="J56" s="34">
        <f t="shared" si="11"/>
        <v>0.62986111111111109</v>
      </c>
      <c r="K56" s="34">
        <f t="shared" si="11"/>
        <v>0.67222222222222217</v>
      </c>
      <c r="L56" s="34">
        <f t="shared" si="11"/>
        <v>0.72569444444444442</v>
      </c>
      <c r="M56" s="34">
        <f t="shared" si="11"/>
        <v>0.76805555555555549</v>
      </c>
      <c r="N56" s="34">
        <f t="shared" si="11"/>
        <v>0.82291666666666663</v>
      </c>
      <c r="O56" s="34">
        <f t="shared" si="11"/>
        <v>0.8652777777777777</v>
      </c>
      <c r="P56" s="34">
        <f t="shared" si="11"/>
        <v>0.92013888888888884</v>
      </c>
      <c r="Q56" s="34">
        <f t="shared" si="11"/>
        <v>0.96249999999999991</v>
      </c>
      <c r="R56" s="34">
        <f t="shared" si="11"/>
        <v>0.97569444444444431</v>
      </c>
      <c r="T56" s="24" t="s">
        <v>23</v>
      </c>
      <c r="U56" s="25">
        <f>U54/V55</f>
        <v>19.229436997319041</v>
      </c>
      <c r="V56" s="11"/>
      <c r="W56" s="11"/>
      <c r="X56" s="2"/>
      <c r="Y56" s="11"/>
      <c r="Z56" s="11"/>
    </row>
    <row r="57" spans="1:26">
      <c r="A57" s="14" t="s">
        <v>9</v>
      </c>
      <c r="B57" s="24" t="s">
        <v>26</v>
      </c>
      <c r="C57" s="24" t="s">
        <v>25</v>
      </c>
      <c r="D57" s="24" t="s">
        <v>26</v>
      </c>
      <c r="E57" s="24" t="s">
        <v>25</v>
      </c>
      <c r="F57" s="24" t="s">
        <v>26</v>
      </c>
      <c r="G57" s="24" t="s">
        <v>25</v>
      </c>
      <c r="H57" s="24" t="s">
        <v>26</v>
      </c>
      <c r="I57" s="24" t="s">
        <v>25</v>
      </c>
      <c r="J57" s="24" t="s">
        <v>26</v>
      </c>
      <c r="K57" s="24" t="s">
        <v>25</v>
      </c>
      <c r="L57" s="24" t="s">
        <v>26</v>
      </c>
      <c r="M57" s="24" t="s">
        <v>25</v>
      </c>
      <c r="N57" s="24" t="s">
        <v>26</v>
      </c>
      <c r="O57" s="24" t="s">
        <v>25</v>
      </c>
      <c r="P57" s="24" t="s">
        <v>26</v>
      </c>
      <c r="Q57" s="24" t="s">
        <v>25</v>
      </c>
      <c r="R57" s="31" t="s">
        <v>2</v>
      </c>
      <c r="T57" s="24" t="s">
        <v>24</v>
      </c>
      <c r="U57" s="25">
        <f>U54/V53</f>
        <v>13.63608365019012</v>
      </c>
      <c r="V57" s="11"/>
      <c r="W57" s="11"/>
      <c r="X57" s="2"/>
      <c r="Y57" s="11"/>
      <c r="Z57" s="11"/>
    </row>
    <row r="58" spans="1:26">
      <c r="A58" s="16" t="s">
        <v>10</v>
      </c>
      <c r="B58" s="34">
        <v>4.1666666666666666E-3</v>
      </c>
      <c r="C58" s="34">
        <v>1.1111111111111112E-2</v>
      </c>
      <c r="D58" s="34">
        <v>8.3333333333333332E-3</v>
      </c>
      <c r="E58" s="34">
        <v>1.4583333333333332E-2</v>
      </c>
      <c r="F58" s="34">
        <v>1.2499999999999999E-2</v>
      </c>
      <c r="G58" s="34">
        <v>1.8055555555555557E-2</v>
      </c>
      <c r="H58" s="34">
        <v>1.1805555555555555E-2</v>
      </c>
      <c r="I58" s="34">
        <v>1.8749999999999999E-2</v>
      </c>
      <c r="J58" s="34">
        <v>1.2499999999999999E-2</v>
      </c>
      <c r="K58" s="34">
        <v>1.8055555555555557E-2</v>
      </c>
      <c r="L58" s="34">
        <v>1.3888888888888888E-2</v>
      </c>
      <c r="M58" s="34">
        <v>1.9444444444444445E-2</v>
      </c>
      <c r="N58" s="34">
        <v>1.3888888888888888E-2</v>
      </c>
      <c r="O58" s="34">
        <v>1.9444444444444445E-2</v>
      </c>
      <c r="P58" s="34">
        <v>1.3888888888888888E-2</v>
      </c>
      <c r="Q58" s="34">
        <v>2.0833333333333333E-3</v>
      </c>
      <c r="R58" s="34"/>
      <c r="U58" s="11"/>
      <c r="V58" s="11"/>
      <c r="X58" s="2"/>
      <c r="Y58" s="11"/>
      <c r="Z58" s="11"/>
    </row>
    <row r="59" spans="1:26">
      <c r="A59" s="2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U59" s="11"/>
      <c r="V59" s="11"/>
      <c r="X59" s="2"/>
      <c r="Y59" s="11"/>
      <c r="Z59" s="11"/>
    </row>
    <row r="60" spans="1:26" ht="18.75" hidden="1">
      <c r="A60" s="4" t="s">
        <v>16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U60" s="11"/>
      <c r="V60" s="11"/>
      <c r="X60" s="2"/>
      <c r="Y60" s="11"/>
      <c r="Z60" s="11"/>
    </row>
    <row r="61" spans="1:26" hidden="1">
      <c r="A61" s="7" t="s">
        <v>1</v>
      </c>
      <c r="B61" s="39" t="s">
        <v>2</v>
      </c>
      <c r="C61" s="42" t="s">
        <v>25</v>
      </c>
      <c r="D61" s="42" t="s">
        <v>26</v>
      </c>
      <c r="E61" s="42" t="s">
        <v>25</v>
      </c>
      <c r="F61" s="42" t="s">
        <v>26</v>
      </c>
      <c r="G61" s="42" t="s">
        <v>25</v>
      </c>
      <c r="H61" s="42" t="s">
        <v>26</v>
      </c>
      <c r="I61" s="42" t="s">
        <v>25</v>
      </c>
      <c r="J61" s="42" t="s">
        <v>26</v>
      </c>
      <c r="K61" s="42" t="s">
        <v>25</v>
      </c>
      <c r="L61" s="42" t="s">
        <v>26</v>
      </c>
      <c r="M61" s="42" t="s">
        <v>25</v>
      </c>
      <c r="U61" s="2"/>
      <c r="V61" s="2"/>
      <c r="X61" s="2"/>
    </row>
    <row r="62" spans="1:26" hidden="1">
      <c r="A62" s="2" t="s">
        <v>5</v>
      </c>
      <c r="B62" s="47">
        <v>0.39999999999999997</v>
      </c>
      <c r="C62" s="46">
        <f>B65+B67</f>
        <v>0.41249999999999998</v>
      </c>
      <c r="D62" s="46">
        <f t="shared" ref="D62:M62" si="12">C65+C67</f>
        <v>0.46180555555555552</v>
      </c>
      <c r="E62" s="46">
        <f t="shared" si="12"/>
        <v>0.50972222222222219</v>
      </c>
      <c r="F62" s="46">
        <f t="shared" si="12"/>
        <v>0.55902777777777768</v>
      </c>
      <c r="G62" s="46">
        <f t="shared" si="12"/>
        <v>0.6069444444444444</v>
      </c>
      <c r="H62" s="46">
        <f t="shared" si="12"/>
        <v>0.65624999999999989</v>
      </c>
      <c r="I62" s="46">
        <f t="shared" si="12"/>
        <v>0.70416666666666661</v>
      </c>
      <c r="J62" s="46">
        <f t="shared" si="12"/>
        <v>0.7534722222222221</v>
      </c>
      <c r="K62" s="46">
        <f t="shared" si="12"/>
        <v>0.80138888888888882</v>
      </c>
      <c r="L62" s="46">
        <f t="shared" si="12"/>
        <v>0.85069444444444431</v>
      </c>
      <c r="M62" s="46">
        <f t="shared" si="12"/>
        <v>0.88124999999999987</v>
      </c>
      <c r="N62" s="46"/>
      <c r="O62" s="46"/>
      <c r="P62" s="46"/>
      <c r="Q62" s="46"/>
      <c r="R62" s="46"/>
      <c r="U62" s="11"/>
      <c r="V62" s="11"/>
      <c r="X62" s="2"/>
      <c r="Y62" s="11"/>
      <c r="Z62" s="11"/>
    </row>
    <row r="63" spans="1:26" hidden="1">
      <c r="A63" s="2" t="s">
        <v>6</v>
      </c>
      <c r="B63" s="44">
        <v>5.8129999999999997</v>
      </c>
      <c r="C63" s="44">
        <v>15.663</v>
      </c>
      <c r="D63" s="44">
        <v>14.346</v>
      </c>
      <c r="E63" s="44">
        <v>15.663</v>
      </c>
      <c r="F63" s="44">
        <v>14.346</v>
      </c>
      <c r="G63" s="44">
        <v>15.663</v>
      </c>
      <c r="H63" s="44">
        <v>14.346</v>
      </c>
      <c r="I63" s="44">
        <v>15.663</v>
      </c>
      <c r="J63" s="44">
        <v>14.346</v>
      </c>
      <c r="K63" s="44">
        <v>15.663</v>
      </c>
      <c r="L63" s="44">
        <v>14.346</v>
      </c>
      <c r="M63" s="44">
        <v>5.7389999999999999</v>
      </c>
      <c r="N63" s="44"/>
      <c r="O63" s="44"/>
      <c r="P63" s="44"/>
      <c r="Q63" s="44"/>
      <c r="R63" s="44"/>
      <c r="U63" s="11"/>
      <c r="V63" s="11"/>
      <c r="X63" s="2"/>
      <c r="Y63" s="11"/>
      <c r="Z63" s="11"/>
    </row>
    <row r="64" spans="1:26" hidden="1">
      <c r="A64" s="2" t="s">
        <v>7</v>
      </c>
      <c r="B64" s="46">
        <v>9.7222222222222224E-3</v>
      </c>
      <c r="C64" s="46">
        <v>3.6805555555555557E-2</v>
      </c>
      <c r="D64" s="46">
        <v>2.9861111111111113E-2</v>
      </c>
      <c r="E64" s="46">
        <v>3.6805555555555557E-2</v>
      </c>
      <c r="F64" s="46">
        <v>2.9861111111111113E-2</v>
      </c>
      <c r="G64" s="46">
        <v>3.6805555555555557E-2</v>
      </c>
      <c r="H64" s="46">
        <v>2.8472222222222222E-2</v>
      </c>
      <c r="I64" s="46">
        <v>3.5416666666666666E-2</v>
      </c>
      <c r="J64" s="46">
        <v>2.8472222222222222E-2</v>
      </c>
      <c r="K64" s="46">
        <v>3.5416666666666666E-2</v>
      </c>
      <c r="L64" s="46">
        <v>2.8472222222222222E-2</v>
      </c>
      <c r="M64" s="46">
        <v>1.1111111111111112E-2</v>
      </c>
      <c r="N64" s="46"/>
      <c r="O64" s="46"/>
      <c r="P64" s="46"/>
      <c r="Q64" s="46"/>
      <c r="R64" s="46"/>
      <c r="U64" s="11"/>
      <c r="V64" s="11"/>
      <c r="X64" s="2"/>
      <c r="Y64" s="11"/>
      <c r="Z64" s="11"/>
    </row>
    <row r="65" spans="1:26" hidden="1">
      <c r="A65" s="2" t="s">
        <v>8</v>
      </c>
      <c r="B65" s="46">
        <f>B62+B64</f>
        <v>0.40972222222222221</v>
      </c>
      <c r="C65" s="46">
        <f t="shared" ref="C65:M65" si="13">C62+C64</f>
        <v>0.44930555555555551</v>
      </c>
      <c r="D65" s="46">
        <f t="shared" si="13"/>
        <v>0.49166666666666664</v>
      </c>
      <c r="E65" s="46">
        <f t="shared" si="13"/>
        <v>0.54652777777777772</v>
      </c>
      <c r="F65" s="46">
        <f t="shared" si="13"/>
        <v>0.5888888888888888</v>
      </c>
      <c r="G65" s="46">
        <f t="shared" si="13"/>
        <v>0.64374999999999993</v>
      </c>
      <c r="H65" s="46">
        <f t="shared" si="13"/>
        <v>0.68472222222222212</v>
      </c>
      <c r="I65" s="46">
        <f t="shared" si="13"/>
        <v>0.73958333333333326</v>
      </c>
      <c r="J65" s="46">
        <f t="shared" si="13"/>
        <v>0.78194444444444433</v>
      </c>
      <c r="K65" s="46">
        <f t="shared" si="13"/>
        <v>0.83680555555555547</v>
      </c>
      <c r="L65" s="46">
        <f t="shared" si="13"/>
        <v>0.87916666666666654</v>
      </c>
      <c r="M65" s="46">
        <f t="shared" si="13"/>
        <v>0.89236111111111094</v>
      </c>
      <c r="N65" s="46"/>
      <c r="O65" s="46"/>
      <c r="P65" s="46"/>
      <c r="Q65" s="46"/>
      <c r="R65" s="46"/>
      <c r="U65" s="11"/>
      <c r="V65" s="11"/>
      <c r="X65" s="2"/>
      <c r="Y65" s="11"/>
      <c r="Z65" s="11"/>
    </row>
    <row r="66" spans="1:26" hidden="1">
      <c r="A66" s="7" t="s">
        <v>9</v>
      </c>
      <c r="B66" s="42" t="s">
        <v>25</v>
      </c>
      <c r="C66" s="42" t="s">
        <v>26</v>
      </c>
      <c r="D66" s="42" t="s">
        <v>25</v>
      </c>
      <c r="E66" s="42" t="s">
        <v>26</v>
      </c>
      <c r="F66" s="42" t="s">
        <v>25</v>
      </c>
      <c r="G66" s="42" t="s">
        <v>26</v>
      </c>
      <c r="H66" s="42" t="s">
        <v>25</v>
      </c>
      <c r="I66" s="42" t="s">
        <v>26</v>
      </c>
      <c r="J66" s="42" t="s">
        <v>25</v>
      </c>
      <c r="K66" s="42" t="s">
        <v>26</v>
      </c>
      <c r="L66" s="42" t="s">
        <v>25</v>
      </c>
      <c r="M66" s="39" t="s">
        <v>2</v>
      </c>
      <c r="O66" s="44"/>
      <c r="U66" s="11"/>
      <c r="V66" s="11"/>
      <c r="X66" s="2"/>
      <c r="Y66" s="11"/>
      <c r="Z66" s="11"/>
    </row>
    <row r="67" spans="1:26" hidden="1">
      <c r="A67" s="2" t="s">
        <v>10</v>
      </c>
      <c r="B67" s="46">
        <v>2.7777777777777779E-3</v>
      </c>
      <c r="C67" s="46">
        <v>1.2499999999999999E-2</v>
      </c>
      <c r="D67" s="46">
        <v>1.8055555555555557E-2</v>
      </c>
      <c r="E67" s="46">
        <v>1.2499999999999999E-2</v>
      </c>
      <c r="F67" s="46">
        <v>1.8055555555555557E-2</v>
      </c>
      <c r="G67" s="46">
        <v>1.2499999999999999E-2</v>
      </c>
      <c r="H67" s="46">
        <v>1.9444444444444445E-2</v>
      </c>
      <c r="I67" s="46">
        <v>1.3888888888888888E-2</v>
      </c>
      <c r="J67" s="46">
        <v>1.9444444444444445E-2</v>
      </c>
      <c r="K67" s="46">
        <v>1.3888888888888888E-2</v>
      </c>
      <c r="L67" s="46">
        <v>2.0833333333333333E-3</v>
      </c>
      <c r="M67" s="46"/>
      <c r="N67" s="46"/>
      <c r="O67" s="46"/>
      <c r="P67" s="46"/>
      <c r="Q67" s="46"/>
      <c r="R67" s="46"/>
      <c r="U67" s="11"/>
      <c r="V67" s="11"/>
      <c r="X67" s="2"/>
      <c r="Y67" s="11"/>
      <c r="Z67" s="11"/>
    </row>
    <row r="68" spans="1:26" hidden="1">
      <c r="U68" s="11"/>
      <c r="V68" s="11"/>
      <c r="X68" s="2"/>
    </row>
  </sheetData>
  <pageMargins left="0.25" right="0.25" top="0.75" bottom="0.75" header="0.3" footer="0.3"/>
  <pageSetup paperSize="9" scale="6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6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23" width="8.42578125" style="42" customWidth="1"/>
    <col min="24" max="24" width="8.42578125" customWidth="1"/>
    <col min="25" max="25" width="18.28515625" bestFit="1" customWidth="1"/>
    <col min="26" max="26" width="8.42578125" customWidth="1"/>
    <col min="27" max="27" width="8.42578125" hidden="1" customWidth="1"/>
  </cols>
  <sheetData>
    <row r="1" spans="1:28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8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8" ht="21">
      <c r="A3" s="5" t="s">
        <v>36</v>
      </c>
    </row>
    <row r="4" spans="1:28" ht="18.75">
      <c r="A4" s="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8">
      <c r="A5" s="14" t="s">
        <v>1</v>
      </c>
      <c r="B5" s="53" t="s">
        <v>2</v>
      </c>
      <c r="C5" s="54" t="s">
        <v>27</v>
      </c>
      <c r="D5" s="54" t="s">
        <v>28</v>
      </c>
      <c r="E5" s="54" t="s">
        <v>27</v>
      </c>
      <c r="F5" s="54" t="s">
        <v>28</v>
      </c>
      <c r="G5" s="54" t="s">
        <v>27</v>
      </c>
      <c r="H5" s="54" t="s">
        <v>28</v>
      </c>
      <c r="I5" s="54" t="s">
        <v>27</v>
      </c>
      <c r="J5" s="54" t="s">
        <v>28</v>
      </c>
      <c r="K5" s="54" t="s">
        <v>27</v>
      </c>
      <c r="L5" s="54" t="s">
        <v>28</v>
      </c>
      <c r="M5" s="54" t="s">
        <v>27</v>
      </c>
      <c r="N5" s="54" t="s">
        <v>28</v>
      </c>
      <c r="O5" s="54" t="s">
        <v>27</v>
      </c>
      <c r="P5" s="54" t="s">
        <v>28</v>
      </c>
      <c r="Q5" s="54" t="s">
        <v>27</v>
      </c>
      <c r="R5" s="54" t="s">
        <v>28</v>
      </c>
      <c r="S5" s="54" t="s">
        <v>27</v>
      </c>
      <c r="T5" s="54" t="s">
        <v>28</v>
      </c>
      <c r="U5" s="54" t="s">
        <v>27</v>
      </c>
      <c r="V5" s="54" t="s">
        <v>28</v>
      </c>
      <c r="W5" s="54" t="s">
        <v>27</v>
      </c>
      <c r="Y5" s="19"/>
      <c r="Z5" s="22" t="s">
        <v>20</v>
      </c>
      <c r="AA5" s="11"/>
      <c r="AB5" s="11"/>
    </row>
    <row r="6" spans="1:28">
      <c r="A6" s="16" t="s">
        <v>5</v>
      </c>
      <c r="B6" s="45">
        <v>0.17291666666666669</v>
      </c>
      <c r="C6" s="34">
        <f>B9+B11</f>
        <v>0.20902777777777778</v>
      </c>
      <c r="D6" s="34">
        <f t="shared" ref="D6:W6" si="0">C9+C11</f>
        <v>0.24513888888888891</v>
      </c>
      <c r="E6" s="34">
        <f t="shared" si="0"/>
        <v>0.27777777777777779</v>
      </c>
      <c r="F6" s="34">
        <f t="shared" si="0"/>
        <v>0.30624999999999997</v>
      </c>
      <c r="G6" s="34">
        <f t="shared" si="0"/>
        <v>0.34444444444444439</v>
      </c>
      <c r="H6" s="34">
        <f t="shared" si="0"/>
        <v>0.38124999999999992</v>
      </c>
      <c r="I6" s="34">
        <f t="shared" si="0"/>
        <v>0.43124999999999991</v>
      </c>
      <c r="J6" s="34">
        <f t="shared" si="0"/>
        <v>0.46736111111111106</v>
      </c>
      <c r="K6" s="34">
        <f t="shared" si="0"/>
        <v>0.51458333333333328</v>
      </c>
      <c r="L6" s="34">
        <f t="shared" si="0"/>
        <v>0.55069444444444438</v>
      </c>
      <c r="M6" s="34">
        <f t="shared" si="0"/>
        <v>0.5972222222222221</v>
      </c>
      <c r="N6" s="34">
        <f t="shared" si="0"/>
        <v>0.62569444444444433</v>
      </c>
      <c r="O6" s="34">
        <f t="shared" si="0"/>
        <v>0.66388888888888875</v>
      </c>
      <c r="P6" s="34">
        <f t="shared" si="0"/>
        <v>0.69236111111111098</v>
      </c>
      <c r="Q6" s="34">
        <f t="shared" si="0"/>
        <v>0.7354166666666665</v>
      </c>
      <c r="R6" s="34">
        <f t="shared" si="0"/>
        <v>0.77291666666666647</v>
      </c>
      <c r="S6" s="34">
        <f t="shared" si="0"/>
        <v>0.82013888888888864</v>
      </c>
      <c r="T6" s="34">
        <f t="shared" si="0"/>
        <v>0.85624999999999973</v>
      </c>
      <c r="U6" s="34">
        <f t="shared" si="0"/>
        <v>0.88958333333333306</v>
      </c>
      <c r="V6" s="34">
        <f t="shared" si="0"/>
        <v>0.92569444444444415</v>
      </c>
      <c r="W6" s="34">
        <f t="shared" si="0"/>
        <v>0.95555555555555527</v>
      </c>
      <c r="Y6" s="24" t="s">
        <v>21</v>
      </c>
      <c r="Z6" s="22">
        <f>W9-B6</f>
        <v>0.81249999999999967</v>
      </c>
      <c r="AA6" s="21">
        <f>Z6*24</f>
        <v>19.499999999999993</v>
      </c>
      <c r="AB6" s="11"/>
    </row>
    <row r="7" spans="1:28">
      <c r="A7" s="16" t="s">
        <v>6</v>
      </c>
      <c r="B7" s="33">
        <v>17.670000000000002</v>
      </c>
      <c r="C7" s="33">
        <v>10.663</v>
      </c>
      <c r="D7" s="33">
        <v>12.125999999999999</v>
      </c>
      <c r="E7" s="33">
        <v>10.663</v>
      </c>
      <c r="F7" s="33">
        <v>12.125999999999999</v>
      </c>
      <c r="G7" s="33">
        <v>10.663</v>
      </c>
      <c r="H7" s="33">
        <v>12.125999999999999</v>
      </c>
      <c r="I7" s="33">
        <v>10.663</v>
      </c>
      <c r="J7" s="33">
        <v>12.125999999999999</v>
      </c>
      <c r="K7" s="33">
        <v>10.663</v>
      </c>
      <c r="L7" s="33">
        <v>12.125999999999999</v>
      </c>
      <c r="M7" s="33">
        <v>10.663</v>
      </c>
      <c r="N7" s="33">
        <v>12.125999999999999</v>
      </c>
      <c r="O7" s="33">
        <v>10.663</v>
      </c>
      <c r="P7" s="33">
        <v>12.125999999999999</v>
      </c>
      <c r="Q7" s="33">
        <v>10.663</v>
      </c>
      <c r="R7" s="33">
        <v>12.125999999999999</v>
      </c>
      <c r="S7" s="33">
        <v>10.663</v>
      </c>
      <c r="T7" s="33">
        <v>12.125999999999999</v>
      </c>
      <c r="U7" s="33">
        <v>10.663</v>
      </c>
      <c r="V7" s="33">
        <v>12.125999999999999</v>
      </c>
      <c r="W7" s="33">
        <v>13.855</v>
      </c>
      <c r="Y7" s="24" t="s">
        <v>6</v>
      </c>
      <c r="Z7" s="35">
        <f>SUM(B7:W7)</f>
        <v>259.41500000000008</v>
      </c>
      <c r="AA7" s="11"/>
      <c r="AB7" s="11"/>
    </row>
    <row r="8" spans="1:28">
      <c r="A8" s="16" t="s">
        <v>7</v>
      </c>
      <c r="B8" s="34">
        <v>3.2638888888888891E-2</v>
      </c>
      <c r="C8" s="34">
        <v>2.2222222222222223E-2</v>
      </c>
      <c r="D8" s="34">
        <v>2.8472222222222222E-2</v>
      </c>
      <c r="E8" s="34">
        <v>2.2222222222222223E-2</v>
      </c>
      <c r="F8" s="34">
        <v>3.1944444444444449E-2</v>
      </c>
      <c r="G8" s="34">
        <v>2.361111111111111E-2</v>
      </c>
      <c r="H8" s="34">
        <v>3.1944444444444449E-2</v>
      </c>
      <c r="I8" s="34">
        <v>2.361111111111111E-2</v>
      </c>
      <c r="J8" s="34">
        <v>3.1944444444444449E-2</v>
      </c>
      <c r="K8" s="34">
        <v>2.361111111111111E-2</v>
      </c>
      <c r="L8" s="34">
        <v>3.1944444444444449E-2</v>
      </c>
      <c r="M8" s="34">
        <v>2.361111111111111E-2</v>
      </c>
      <c r="N8" s="34">
        <v>3.1944444444444449E-2</v>
      </c>
      <c r="O8" s="34">
        <v>2.361111111111111E-2</v>
      </c>
      <c r="P8" s="34">
        <v>3.1944444444444449E-2</v>
      </c>
      <c r="Q8" s="34">
        <v>2.361111111111111E-2</v>
      </c>
      <c r="R8" s="34">
        <v>3.1944444444444449E-2</v>
      </c>
      <c r="S8" s="34">
        <v>2.2222222222222223E-2</v>
      </c>
      <c r="T8" s="34">
        <v>2.7083333333333334E-2</v>
      </c>
      <c r="U8" s="34">
        <v>2.2222222222222223E-2</v>
      </c>
      <c r="V8" s="34">
        <v>2.8472222222222222E-2</v>
      </c>
      <c r="W8" s="34">
        <v>2.9861111111111113E-2</v>
      </c>
      <c r="Y8" s="24" t="s">
        <v>22</v>
      </c>
      <c r="Z8" s="22">
        <f>SUM(B8:W8)</f>
        <v>0.60069444444444453</v>
      </c>
      <c r="AA8" s="21">
        <f>Z8*24</f>
        <v>14.416666666666668</v>
      </c>
      <c r="AB8" s="11"/>
    </row>
    <row r="9" spans="1:28">
      <c r="A9" s="16" t="s">
        <v>8</v>
      </c>
      <c r="B9" s="34">
        <f>B6+B8</f>
        <v>0.20555555555555557</v>
      </c>
      <c r="C9" s="34">
        <f t="shared" ref="C9:W9" si="1">C6+C8</f>
        <v>0.23125000000000001</v>
      </c>
      <c r="D9" s="34">
        <f t="shared" si="1"/>
        <v>0.27361111111111114</v>
      </c>
      <c r="E9" s="34">
        <f t="shared" si="1"/>
        <v>0.3</v>
      </c>
      <c r="F9" s="34">
        <f t="shared" si="1"/>
        <v>0.33819444444444441</v>
      </c>
      <c r="G9" s="34">
        <f t="shared" si="1"/>
        <v>0.36805555555555547</v>
      </c>
      <c r="H9" s="34">
        <f t="shared" si="1"/>
        <v>0.41319444444444436</v>
      </c>
      <c r="I9" s="34">
        <f t="shared" si="1"/>
        <v>0.45486111111111105</v>
      </c>
      <c r="J9" s="34">
        <f t="shared" si="1"/>
        <v>0.4993055555555555</v>
      </c>
      <c r="K9" s="34">
        <f t="shared" si="1"/>
        <v>0.53819444444444442</v>
      </c>
      <c r="L9" s="34">
        <f t="shared" si="1"/>
        <v>0.58263888888888882</v>
      </c>
      <c r="M9" s="34">
        <f t="shared" si="1"/>
        <v>0.62083333333333324</v>
      </c>
      <c r="N9" s="34">
        <f t="shared" si="1"/>
        <v>0.65763888888888877</v>
      </c>
      <c r="O9" s="34">
        <f t="shared" si="1"/>
        <v>0.68749999999999989</v>
      </c>
      <c r="P9" s="34">
        <f t="shared" si="1"/>
        <v>0.72430555555555542</v>
      </c>
      <c r="Q9" s="34">
        <f t="shared" si="1"/>
        <v>0.75902777777777763</v>
      </c>
      <c r="R9" s="34">
        <f t="shared" si="1"/>
        <v>0.80486111111111092</v>
      </c>
      <c r="S9" s="34">
        <f t="shared" si="1"/>
        <v>0.84236111111111089</v>
      </c>
      <c r="T9" s="34">
        <f t="shared" si="1"/>
        <v>0.88333333333333308</v>
      </c>
      <c r="U9" s="34">
        <f t="shared" si="1"/>
        <v>0.91180555555555531</v>
      </c>
      <c r="V9" s="34">
        <f t="shared" si="1"/>
        <v>0.95416666666666639</v>
      </c>
      <c r="W9" s="34">
        <f t="shared" si="1"/>
        <v>0.98541666666666639</v>
      </c>
      <c r="Y9" s="24" t="s">
        <v>23</v>
      </c>
      <c r="Z9" s="25">
        <f>Z7/AA8</f>
        <v>17.994104046242779</v>
      </c>
      <c r="AA9" s="11"/>
      <c r="AB9" s="11"/>
    </row>
    <row r="10" spans="1:28">
      <c r="A10" s="14" t="s">
        <v>9</v>
      </c>
      <c r="B10" s="54" t="s">
        <v>27</v>
      </c>
      <c r="C10" s="54" t="s">
        <v>28</v>
      </c>
      <c r="D10" s="54" t="s">
        <v>27</v>
      </c>
      <c r="E10" s="54" t="s">
        <v>28</v>
      </c>
      <c r="F10" s="54" t="s">
        <v>27</v>
      </c>
      <c r="G10" s="54" t="s">
        <v>28</v>
      </c>
      <c r="H10" s="54" t="s">
        <v>27</v>
      </c>
      <c r="I10" s="54" t="s">
        <v>28</v>
      </c>
      <c r="J10" s="54" t="s">
        <v>27</v>
      </c>
      <c r="K10" s="54" t="s">
        <v>28</v>
      </c>
      <c r="L10" s="54" t="s">
        <v>27</v>
      </c>
      <c r="M10" s="54" t="s">
        <v>28</v>
      </c>
      <c r="N10" s="54" t="s">
        <v>27</v>
      </c>
      <c r="O10" s="54" t="s">
        <v>28</v>
      </c>
      <c r="P10" s="54" t="s">
        <v>27</v>
      </c>
      <c r="Q10" s="54" t="s">
        <v>28</v>
      </c>
      <c r="R10" s="54" t="s">
        <v>27</v>
      </c>
      <c r="S10" s="54" t="s">
        <v>28</v>
      </c>
      <c r="T10" s="54" t="s">
        <v>27</v>
      </c>
      <c r="U10" s="54" t="s">
        <v>28</v>
      </c>
      <c r="V10" s="54" t="s">
        <v>27</v>
      </c>
      <c r="W10" s="53" t="s">
        <v>2</v>
      </c>
      <c r="Y10" s="24" t="s">
        <v>24</v>
      </c>
      <c r="Z10" s="25">
        <f>Z7/AA6</f>
        <v>13.303333333333342</v>
      </c>
      <c r="AA10" s="11"/>
      <c r="AB10" s="11"/>
    </row>
    <row r="11" spans="1:28">
      <c r="A11" s="16" t="s">
        <v>10</v>
      </c>
      <c r="B11" s="34">
        <v>3.472222222222222E-3</v>
      </c>
      <c r="C11" s="34">
        <v>1.3888888888888888E-2</v>
      </c>
      <c r="D11" s="34">
        <v>4.1666666666666666E-3</v>
      </c>
      <c r="E11" s="34">
        <v>6.2499999999999995E-3</v>
      </c>
      <c r="F11" s="34">
        <v>6.2499999999999995E-3</v>
      </c>
      <c r="G11" s="34">
        <v>1.3194444444444444E-2</v>
      </c>
      <c r="H11" s="34">
        <v>1.8055555555555557E-2</v>
      </c>
      <c r="I11" s="34">
        <v>1.2499999999999999E-2</v>
      </c>
      <c r="J11" s="34">
        <v>1.5277777777777777E-2</v>
      </c>
      <c r="K11" s="34">
        <v>1.2499999999999999E-2</v>
      </c>
      <c r="L11" s="34">
        <v>1.4583333333333332E-2</v>
      </c>
      <c r="M11" s="34">
        <v>4.8611111111111112E-3</v>
      </c>
      <c r="N11" s="34">
        <v>6.2499999999999995E-3</v>
      </c>
      <c r="O11" s="34">
        <v>4.8611111111111112E-3</v>
      </c>
      <c r="P11" s="34">
        <v>1.1111111111111112E-2</v>
      </c>
      <c r="Q11" s="34">
        <v>1.3888888888888888E-2</v>
      </c>
      <c r="R11" s="34">
        <v>1.5277777777777777E-2</v>
      </c>
      <c r="S11" s="34">
        <v>1.3888888888888888E-2</v>
      </c>
      <c r="T11" s="34">
        <v>6.2499999999999995E-3</v>
      </c>
      <c r="U11" s="34">
        <v>1.3888888888888888E-2</v>
      </c>
      <c r="V11" s="34">
        <v>1.3888888888888889E-3</v>
      </c>
      <c r="W11" s="34"/>
    </row>
    <row r="12" spans="1:28">
      <c r="A12" s="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28" ht="18.75">
      <c r="A13" s="4" t="s">
        <v>11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28">
      <c r="A14" s="14" t="s">
        <v>1</v>
      </c>
      <c r="B14" s="53" t="s">
        <v>2</v>
      </c>
      <c r="C14" s="54" t="s">
        <v>27</v>
      </c>
      <c r="D14" s="54" t="s">
        <v>28</v>
      </c>
      <c r="E14" s="54" t="s">
        <v>27</v>
      </c>
      <c r="F14" s="54" t="s">
        <v>28</v>
      </c>
      <c r="G14" s="54" t="s">
        <v>27</v>
      </c>
      <c r="H14" s="54" t="s">
        <v>28</v>
      </c>
      <c r="I14" s="54" t="s">
        <v>27</v>
      </c>
      <c r="J14" s="54" t="s">
        <v>28</v>
      </c>
      <c r="K14" s="54" t="s">
        <v>27</v>
      </c>
      <c r="L14" s="54" t="s">
        <v>28</v>
      </c>
      <c r="M14" s="54" t="s">
        <v>27</v>
      </c>
      <c r="N14" s="54" t="s">
        <v>28</v>
      </c>
      <c r="O14" s="54" t="s">
        <v>27</v>
      </c>
      <c r="P14" s="54" t="s">
        <v>28</v>
      </c>
      <c r="Q14" s="54" t="s">
        <v>27</v>
      </c>
      <c r="R14" s="54" t="s">
        <v>28</v>
      </c>
      <c r="S14" s="54" t="s">
        <v>27</v>
      </c>
      <c r="T14" s="54" t="s">
        <v>28</v>
      </c>
      <c r="U14" s="54" t="s">
        <v>27</v>
      </c>
      <c r="V14" s="54" t="s">
        <v>28</v>
      </c>
      <c r="W14" s="54" t="s">
        <v>27</v>
      </c>
      <c r="Y14" s="19"/>
      <c r="Z14" s="22" t="s">
        <v>20</v>
      </c>
      <c r="AA14" s="11"/>
      <c r="AB14" s="11"/>
    </row>
    <row r="15" spans="1:28">
      <c r="A15" s="16" t="s">
        <v>5</v>
      </c>
      <c r="B15" s="45">
        <v>0.18680555555555556</v>
      </c>
      <c r="C15" s="34">
        <f>B18+B20</f>
        <v>0.22291666666666665</v>
      </c>
      <c r="D15" s="34">
        <f t="shared" ref="D15:W15" si="2">C18+C20</f>
        <v>0.25486111111111109</v>
      </c>
      <c r="E15" s="34">
        <f t="shared" si="2"/>
        <v>0.28611111111111109</v>
      </c>
      <c r="F15" s="34">
        <f t="shared" si="2"/>
        <v>0.31458333333333333</v>
      </c>
      <c r="G15" s="34">
        <f t="shared" si="2"/>
        <v>0.35277777777777775</v>
      </c>
      <c r="H15" s="34">
        <f t="shared" si="2"/>
        <v>0.39791666666666664</v>
      </c>
      <c r="I15" s="34">
        <f t="shared" si="2"/>
        <v>0.44513888888888886</v>
      </c>
      <c r="J15" s="34">
        <f t="shared" si="2"/>
        <v>0.48125000000000001</v>
      </c>
      <c r="K15" s="34">
        <f t="shared" si="2"/>
        <v>0.52847222222222223</v>
      </c>
      <c r="L15" s="34">
        <f t="shared" si="2"/>
        <v>0.56458333333333333</v>
      </c>
      <c r="M15" s="34">
        <f t="shared" si="2"/>
        <v>0.60555555555555551</v>
      </c>
      <c r="N15" s="34">
        <f t="shared" si="2"/>
        <v>0.63402777777777775</v>
      </c>
      <c r="O15" s="34">
        <f t="shared" si="2"/>
        <v>0.67222222222222217</v>
      </c>
      <c r="P15" s="34">
        <f t="shared" si="2"/>
        <v>0.70208333333333328</v>
      </c>
      <c r="Q15" s="34">
        <f t="shared" si="2"/>
        <v>0.74930555555555545</v>
      </c>
      <c r="R15" s="34">
        <f t="shared" si="2"/>
        <v>0.78680555555555542</v>
      </c>
      <c r="S15" s="34">
        <f t="shared" si="2"/>
        <v>0.83402777777777759</v>
      </c>
      <c r="T15" s="34">
        <f t="shared" si="2"/>
        <v>0.87013888888888868</v>
      </c>
      <c r="U15" s="34">
        <f t="shared" si="2"/>
        <v>0.90347222222222201</v>
      </c>
      <c r="V15" s="34">
        <f t="shared" si="2"/>
        <v>0.9395833333333331</v>
      </c>
      <c r="W15" s="34">
        <f t="shared" si="2"/>
        <v>0.96944444444444422</v>
      </c>
      <c r="Y15" s="24" t="s">
        <v>21</v>
      </c>
      <c r="Z15" s="22">
        <f>W18-B15</f>
        <v>0.80277777777777759</v>
      </c>
      <c r="AA15" s="21">
        <f>Z15*24</f>
        <v>19.266666666666662</v>
      </c>
      <c r="AB15" s="11"/>
    </row>
    <row r="16" spans="1:28">
      <c r="A16" s="16" t="s">
        <v>6</v>
      </c>
      <c r="B16" s="33">
        <v>17.670000000000002</v>
      </c>
      <c r="C16" s="33">
        <v>10.663</v>
      </c>
      <c r="D16" s="33">
        <v>12.125999999999999</v>
      </c>
      <c r="E16" s="33">
        <v>10.663</v>
      </c>
      <c r="F16" s="33">
        <v>12.125999999999999</v>
      </c>
      <c r="G16" s="33">
        <v>10.663</v>
      </c>
      <c r="H16" s="33">
        <v>12.125999999999999</v>
      </c>
      <c r="I16" s="33">
        <v>10.663</v>
      </c>
      <c r="J16" s="33">
        <v>12.125999999999999</v>
      </c>
      <c r="K16" s="33">
        <v>10.663</v>
      </c>
      <c r="L16" s="33">
        <v>12.125999999999999</v>
      </c>
      <c r="M16" s="33">
        <v>10.663</v>
      </c>
      <c r="N16" s="33">
        <v>12.125999999999999</v>
      </c>
      <c r="O16" s="33">
        <v>10.663</v>
      </c>
      <c r="P16" s="33">
        <v>12.125999999999999</v>
      </c>
      <c r="Q16" s="33">
        <v>10.663</v>
      </c>
      <c r="R16" s="33">
        <v>12.125999999999999</v>
      </c>
      <c r="S16" s="33">
        <v>10.663</v>
      </c>
      <c r="T16" s="33">
        <v>12.125999999999999</v>
      </c>
      <c r="U16" s="33">
        <v>10.663</v>
      </c>
      <c r="V16" s="33">
        <v>12.125999999999999</v>
      </c>
      <c r="W16" s="33">
        <v>13.855</v>
      </c>
      <c r="Y16" s="24" t="s">
        <v>6</v>
      </c>
      <c r="Z16" s="35">
        <f>SUM(B16:W16)</f>
        <v>259.41500000000008</v>
      </c>
      <c r="AA16" s="11"/>
      <c r="AB16" s="11"/>
    </row>
    <row r="17" spans="1:28">
      <c r="A17" s="16" t="s">
        <v>7</v>
      </c>
      <c r="B17" s="34">
        <v>3.2638888888888891E-2</v>
      </c>
      <c r="C17" s="34">
        <v>2.2222222222222223E-2</v>
      </c>
      <c r="D17" s="34">
        <v>2.7083333333333334E-2</v>
      </c>
      <c r="E17" s="34">
        <v>2.361111111111111E-2</v>
      </c>
      <c r="F17" s="34">
        <v>3.1944444444444449E-2</v>
      </c>
      <c r="G17" s="34">
        <v>2.361111111111111E-2</v>
      </c>
      <c r="H17" s="34">
        <v>3.1944444444444449E-2</v>
      </c>
      <c r="I17" s="34">
        <v>2.361111111111111E-2</v>
      </c>
      <c r="J17" s="34">
        <v>3.1944444444444449E-2</v>
      </c>
      <c r="K17" s="34">
        <v>2.361111111111111E-2</v>
      </c>
      <c r="L17" s="34">
        <v>3.1944444444444449E-2</v>
      </c>
      <c r="M17" s="34">
        <v>2.361111111111111E-2</v>
      </c>
      <c r="N17" s="34">
        <v>3.1944444444444449E-2</v>
      </c>
      <c r="O17" s="34">
        <v>2.361111111111111E-2</v>
      </c>
      <c r="P17" s="34">
        <v>3.1944444444444449E-2</v>
      </c>
      <c r="Q17" s="34">
        <v>2.361111111111111E-2</v>
      </c>
      <c r="R17" s="34">
        <v>3.1944444444444449E-2</v>
      </c>
      <c r="S17" s="34">
        <v>2.2222222222222223E-2</v>
      </c>
      <c r="T17" s="34">
        <v>2.8472222222222222E-2</v>
      </c>
      <c r="U17" s="34">
        <v>2.2222222222222223E-2</v>
      </c>
      <c r="V17" s="34">
        <v>2.8472222222222222E-2</v>
      </c>
      <c r="W17" s="34">
        <v>2.013888888888889E-2</v>
      </c>
      <c r="Y17" s="24" t="s">
        <v>22</v>
      </c>
      <c r="Z17" s="22">
        <f>SUM(B17:W17)</f>
        <v>0.59236111111111123</v>
      </c>
      <c r="AA17" s="21">
        <f>Z17*24</f>
        <v>14.216666666666669</v>
      </c>
      <c r="AB17" s="11"/>
    </row>
    <row r="18" spans="1:28">
      <c r="A18" s="16" t="s">
        <v>8</v>
      </c>
      <c r="B18" s="34">
        <f>B15+B17</f>
        <v>0.21944444444444444</v>
      </c>
      <c r="C18" s="34">
        <f t="shared" ref="C18:W18" si="3">C15+C17</f>
        <v>0.24513888888888888</v>
      </c>
      <c r="D18" s="34">
        <f t="shared" si="3"/>
        <v>0.28194444444444444</v>
      </c>
      <c r="E18" s="34">
        <f t="shared" si="3"/>
        <v>0.30972222222222223</v>
      </c>
      <c r="F18" s="34">
        <f t="shared" si="3"/>
        <v>0.34652777777777777</v>
      </c>
      <c r="G18" s="34">
        <f t="shared" si="3"/>
        <v>0.37638888888888888</v>
      </c>
      <c r="H18" s="34">
        <f t="shared" si="3"/>
        <v>0.42986111111111108</v>
      </c>
      <c r="I18" s="34">
        <f t="shared" si="3"/>
        <v>0.46875</v>
      </c>
      <c r="J18" s="34">
        <f t="shared" si="3"/>
        <v>0.51319444444444451</v>
      </c>
      <c r="K18" s="34">
        <f t="shared" si="3"/>
        <v>0.55208333333333337</v>
      </c>
      <c r="L18" s="34">
        <f t="shared" si="3"/>
        <v>0.59652777777777777</v>
      </c>
      <c r="M18" s="34">
        <f t="shared" si="3"/>
        <v>0.62916666666666665</v>
      </c>
      <c r="N18" s="34">
        <f t="shared" si="3"/>
        <v>0.66597222222222219</v>
      </c>
      <c r="O18" s="34">
        <f t="shared" si="3"/>
        <v>0.6958333333333333</v>
      </c>
      <c r="P18" s="34">
        <f t="shared" si="3"/>
        <v>0.73402777777777772</v>
      </c>
      <c r="Q18" s="34">
        <f t="shared" si="3"/>
        <v>0.77291666666666659</v>
      </c>
      <c r="R18" s="34">
        <f t="shared" si="3"/>
        <v>0.81874999999999987</v>
      </c>
      <c r="S18" s="34">
        <f t="shared" si="3"/>
        <v>0.85624999999999984</v>
      </c>
      <c r="T18" s="34">
        <f t="shared" si="3"/>
        <v>0.89861111111111092</v>
      </c>
      <c r="U18" s="34">
        <f t="shared" si="3"/>
        <v>0.92569444444444426</v>
      </c>
      <c r="V18" s="34">
        <f t="shared" si="3"/>
        <v>0.96805555555555534</v>
      </c>
      <c r="W18" s="34">
        <f t="shared" si="3"/>
        <v>0.98958333333333315</v>
      </c>
      <c r="Y18" s="24" t="s">
        <v>23</v>
      </c>
      <c r="Z18" s="25">
        <f>Z16/AA17</f>
        <v>18.247245017584998</v>
      </c>
      <c r="AA18" s="11"/>
      <c r="AB18" s="11"/>
    </row>
    <row r="19" spans="1:28">
      <c r="A19" s="14" t="s">
        <v>9</v>
      </c>
      <c r="B19" s="54" t="s">
        <v>27</v>
      </c>
      <c r="C19" s="54" t="s">
        <v>28</v>
      </c>
      <c r="D19" s="54" t="s">
        <v>27</v>
      </c>
      <c r="E19" s="54" t="s">
        <v>28</v>
      </c>
      <c r="F19" s="54" t="s">
        <v>27</v>
      </c>
      <c r="G19" s="54" t="s">
        <v>28</v>
      </c>
      <c r="H19" s="54" t="s">
        <v>27</v>
      </c>
      <c r="I19" s="54" t="s">
        <v>28</v>
      </c>
      <c r="J19" s="54" t="s">
        <v>27</v>
      </c>
      <c r="K19" s="54" t="s">
        <v>28</v>
      </c>
      <c r="L19" s="54" t="s">
        <v>27</v>
      </c>
      <c r="M19" s="54" t="s">
        <v>28</v>
      </c>
      <c r="N19" s="54" t="s">
        <v>27</v>
      </c>
      <c r="O19" s="54" t="s">
        <v>28</v>
      </c>
      <c r="P19" s="54" t="s">
        <v>27</v>
      </c>
      <c r="Q19" s="54" t="s">
        <v>28</v>
      </c>
      <c r="R19" s="54" t="s">
        <v>27</v>
      </c>
      <c r="S19" s="54" t="s">
        <v>28</v>
      </c>
      <c r="T19" s="54" t="s">
        <v>27</v>
      </c>
      <c r="U19" s="54" t="s">
        <v>28</v>
      </c>
      <c r="V19" s="54" t="s">
        <v>27</v>
      </c>
      <c r="W19" s="53" t="s">
        <v>2</v>
      </c>
      <c r="X19" s="50"/>
      <c r="Y19" s="24" t="s">
        <v>24</v>
      </c>
      <c r="Z19" s="25">
        <f>Z16/AA15</f>
        <v>13.464446366782013</v>
      </c>
      <c r="AA19" s="11"/>
      <c r="AB19" s="11"/>
    </row>
    <row r="20" spans="1:28">
      <c r="A20" s="16" t="s">
        <v>10</v>
      </c>
      <c r="B20" s="34">
        <v>3.472222222222222E-3</v>
      </c>
      <c r="C20" s="34">
        <v>9.7222222222222224E-3</v>
      </c>
      <c r="D20" s="34">
        <v>4.1666666666666666E-3</v>
      </c>
      <c r="E20" s="34">
        <v>4.8611111111111112E-3</v>
      </c>
      <c r="F20" s="34">
        <v>6.2499999999999995E-3</v>
      </c>
      <c r="G20" s="34">
        <v>2.1527777777777781E-2</v>
      </c>
      <c r="H20" s="34">
        <v>1.5277777777777777E-2</v>
      </c>
      <c r="I20" s="34">
        <v>1.2499999999999999E-2</v>
      </c>
      <c r="J20" s="34">
        <v>1.5277777777777777E-2</v>
      </c>
      <c r="K20" s="34">
        <v>1.2499999999999999E-2</v>
      </c>
      <c r="L20" s="34">
        <v>9.0277777777777787E-3</v>
      </c>
      <c r="M20" s="34">
        <v>4.8611111111111112E-3</v>
      </c>
      <c r="N20" s="34">
        <v>6.2499999999999995E-3</v>
      </c>
      <c r="O20" s="34">
        <v>6.2499999999999995E-3</v>
      </c>
      <c r="P20" s="34">
        <v>1.5277777777777777E-2</v>
      </c>
      <c r="Q20" s="34">
        <v>1.3888888888888888E-2</v>
      </c>
      <c r="R20" s="34">
        <v>1.5277777777777777E-2</v>
      </c>
      <c r="S20" s="34">
        <v>1.3888888888888888E-2</v>
      </c>
      <c r="T20" s="34">
        <v>4.8611111111111112E-3</v>
      </c>
      <c r="U20" s="34">
        <v>1.3888888888888888E-2</v>
      </c>
      <c r="V20" s="34">
        <v>1.3888888888888889E-3</v>
      </c>
      <c r="W20" s="34"/>
    </row>
    <row r="21" spans="1:28">
      <c r="A21" s="2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</row>
    <row r="22" spans="1:28" ht="18.75" hidden="1">
      <c r="A22" s="4" t="s">
        <v>12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28" hidden="1">
      <c r="A23" s="14" t="s">
        <v>1</v>
      </c>
      <c r="B23" s="53" t="s">
        <v>2</v>
      </c>
      <c r="C23" s="54" t="s">
        <v>28</v>
      </c>
      <c r="D23" s="54" t="s">
        <v>27</v>
      </c>
      <c r="E23" s="54" t="s">
        <v>28</v>
      </c>
      <c r="F23" s="54" t="s">
        <v>27</v>
      </c>
      <c r="G23" s="54" t="s">
        <v>28</v>
      </c>
      <c r="H23" s="54" t="s">
        <v>27</v>
      </c>
      <c r="I23" s="54" t="s">
        <v>28</v>
      </c>
      <c r="J23" s="54" t="s">
        <v>27</v>
      </c>
      <c r="K23" s="54" t="s">
        <v>28</v>
      </c>
      <c r="L23" s="54" t="s">
        <v>27</v>
      </c>
      <c r="M23" s="54" t="s">
        <v>28</v>
      </c>
      <c r="N23" s="54" t="s">
        <v>27</v>
      </c>
      <c r="O23" s="54" t="s">
        <v>28</v>
      </c>
      <c r="P23" s="54" t="s">
        <v>27</v>
      </c>
      <c r="Q23" s="54" t="s">
        <v>28</v>
      </c>
      <c r="R23" s="54" t="s">
        <v>27</v>
      </c>
      <c r="S23" s="54" t="s">
        <v>28</v>
      </c>
      <c r="T23" s="54" t="s">
        <v>27</v>
      </c>
      <c r="U23" s="54" t="s">
        <v>28</v>
      </c>
      <c r="V23" s="54" t="s">
        <v>27</v>
      </c>
      <c r="W23" s="54" t="s">
        <v>28</v>
      </c>
      <c r="X23" s="50"/>
      <c r="Y23" s="19"/>
      <c r="Z23" s="22" t="s">
        <v>20</v>
      </c>
      <c r="AA23" s="11"/>
      <c r="AB23" s="11"/>
    </row>
    <row r="24" spans="1:28" hidden="1">
      <c r="A24" s="16" t="s">
        <v>5</v>
      </c>
      <c r="B24" s="45">
        <v>0.19930555555555554</v>
      </c>
      <c r="C24" s="34">
        <f t="shared" ref="C24:W24" si="4">B27+B29</f>
        <v>0.21736111111111109</v>
      </c>
      <c r="D24" s="34">
        <f t="shared" si="4"/>
        <v>0.25069444444444444</v>
      </c>
      <c r="E24" s="34">
        <f t="shared" si="4"/>
        <v>0.28125</v>
      </c>
      <c r="F24" s="34">
        <f t="shared" si="4"/>
        <v>0.31944444444444442</v>
      </c>
      <c r="G24" s="34">
        <f t="shared" si="4"/>
        <v>0.35625000000000001</v>
      </c>
      <c r="H24" s="34">
        <f t="shared" si="4"/>
        <v>0.40347222222222223</v>
      </c>
      <c r="I24" s="34">
        <f t="shared" si="4"/>
        <v>0.45347222222222228</v>
      </c>
      <c r="J24" s="34">
        <f t="shared" si="4"/>
        <v>0.50069444444444444</v>
      </c>
      <c r="K24" s="34">
        <f t="shared" si="4"/>
        <v>0.53680555555555554</v>
      </c>
      <c r="L24" s="34">
        <f t="shared" si="4"/>
        <v>0.58055555555555549</v>
      </c>
      <c r="M24" s="34">
        <f t="shared" si="4"/>
        <v>0.60902777777777772</v>
      </c>
      <c r="N24" s="34">
        <f t="shared" si="4"/>
        <v>0.64722222222222214</v>
      </c>
      <c r="O24" s="34">
        <f t="shared" si="4"/>
        <v>0.67569444444444438</v>
      </c>
      <c r="P24" s="34">
        <f t="shared" si="4"/>
        <v>0.7138888888888888</v>
      </c>
      <c r="Q24" s="34">
        <f t="shared" si="4"/>
        <v>0.75902777777777775</v>
      </c>
      <c r="R24" s="34">
        <f t="shared" si="4"/>
        <v>0.80624999999999991</v>
      </c>
      <c r="S24" s="34">
        <f t="shared" si="4"/>
        <v>0.84236111111111101</v>
      </c>
      <c r="T24" s="34">
        <f t="shared" si="4"/>
        <v>0.87569444444444433</v>
      </c>
      <c r="U24" s="34">
        <f t="shared" si="4"/>
        <v>0.91180555555555542</v>
      </c>
      <c r="V24" s="34">
        <f t="shared" si="4"/>
        <v>0.94513888888888875</v>
      </c>
      <c r="W24" s="34">
        <f t="shared" si="4"/>
        <v>0.96944444444444433</v>
      </c>
      <c r="Y24" s="24" t="s">
        <v>21</v>
      </c>
      <c r="Z24" s="22">
        <f>W27-B24</f>
        <v>0.79999999999999993</v>
      </c>
      <c r="AA24" s="21">
        <f>Z24*24</f>
        <v>19.2</v>
      </c>
      <c r="AB24" s="11"/>
    </row>
    <row r="25" spans="1:28" hidden="1">
      <c r="A25" s="16" t="s">
        <v>6</v>
      </c>
      <c r="B25" s="19">
        <v>10.057</v>
      </c>
      <c r="C25" s="19">
        <v>12.125999999999999</v>
      </c>
      <c r="D25" s="19">
        <v>10.663</v>
      </c>
      <c r="E25" s="19">
        <v>12.125999999999999</v>
      </c>
      <c r="F25" s="19">
        <v>10.663</v>
      </c>
      <c r="G25" s="19">
        <v>12.125999999999999</v>
      </c>
      <c r="H25" s="19">
        <v>10.663</v>
      </c>
      <c r="I25" s="19">
        <v>12.125999999999999</v>
      </c>
      <c r="J25" s="19">
        <v>10.663</v>
      </c>
      <c r="K25" s="19">
        <v>12.125999999999999</v>
      </c>
      <c r="L25" s="19">
        <v>10.663</v>
      </c>
      <c r="M25" s="19">
        <v>12.125999999999999</v>
      </c>
      <c r="N25" s="19">
        <v>10.663</v>
      </c>
      <c r="O25" s="19">
        <v>12.125999999999999</v>
      </c>
      <c r="P25" s="19">
        <v>10.663</v>
      </c>
      <c r="Q25" s="19">
        <v>12.125999999999999</v>
      </c>
      <c r="R25" s="19">
        <v>10.663</v>
      </c>
      <c r="S25" s="19">
        <v>12.125999999999999</v>
      </c>
      <c r="T25" s="19">
        <v>10.663</v>
      </c>
      <c r="U25" s="19">
        <v>12.125999999999999</v>
      </c>
      <c r="V25" s="19">
        <v>10.663</v>
      </c>
      <c r="W25" s="19">
        <v>10.502000000000001</v>
      </c>
      <c r="Y25" s="24" t="s">
        <v>6</v>
      </c>
      <c r="Z25" s="23">
        <f>SUM(B25:W25)</f>
        <v>248.4490000000001</v>
      </c>
      <c r="AA25" s="11"/>
      <c r="AB25" s="11"/>
    </row>
    <row r="26" spans="1:28" hidden="1">
      <c r="A26" s="16" t="s">
        <v>7</v>
      </c>
      <c r="B26" s="34">
        <v>1.6666666666666666E-2</v>
      </c>
      <c r="C26" s="34">
        <v>2.8472222222222222E-2</v>
      </c>
      <c r="D26" s="34">
        <v>2.2222222222222223E-2</v>
      </c>
      <c r="E26" s="34">
        <v>3.1944444444444449E-2</v>
      </c>
      <c r="F26" s="34">
        <v>2.361111111111111E-2</v>
      </c>
      <c r="G26" s="34">
        <v>3.1944444444444449E-2</v>
      </c>
      <c r="H26" s="34">
        <v>2.361111111111111E-2</v>
      </c>
      <c r="I26" s="34">
        <v>3.1944444444444449E-2</v>
      </c>
      <c r="J26" s="34">
        <v>2.361111111111111E-2</v>
      </c>
      <c r="K26" s="34">
        <v>3.1944444444444449E-2</v>
      </c>
      <c r="L26" s="34">
        <v>2.361111111111111E-2</v>
      </c>
      <c r="M26" s="34">
        <v>3.1944444444444449E-2</v>
      </c>
      <c r="N26" s="34">
        <v>2.361111111111111E-2</v>
      </c>
      <c r="O26" s="34">
        <v>3.1944444444444449E-2</v>
      </c>
      <c r="P26" s="34">
        <v>2.361111111111111E-2</v>
      </c>
      <c r="Q26" s="34">
        <v>3.1944444444444449E-2</v>
      </c>
      <c r="R26" s="34">
        <v>2.2222222222222223E-2</v>
      </c>
      <c r="S26" s="34">
        <v>2.8472222222222222E-2</v>
      </c>
      <c r="T26" s="34">
        <v>2.2222222222222223E-2</v>
      </c>
      <c r="U26" s="34">
        <v>2.8472222222222222E-2</v>
      </c>
      <c r="V26" s="34">
        <v>2.2222222222222223E-2</v>
      </c>
      <c r="W26" s="34">
        <v>2.9861111111111113E-2</v>
      </c>
      <c r="Y26" s="24" t="s">
        <v>22</v>
      </c>
      <c r="Z26" s="22">
        <f>SUM(B26:W26)</f>
        <v>0.58611111111111114</v>
      </c>
      <c r="AA26" s="21">
        <f>Z26*24</f>
        <v>14.066666666666666</v>
      </c>
      <c r="AB26" s="11"/>
    </row>
    <row r="27" spans="1:28" hidden="1">
      <c r="A27" s="16" t="s">
        <v>8</v>
      </c>
      <c r="B27" s="34">
        <f>B24+B26</f>
        <v>0.2159722222222222</v>
      </c>
      <c r="C27" s="34">
        <f t="shared" ref="C27:W27" si="5">C24+C26</f>
        <v>0.24583333333333332</v>
      </c>
      <c r="D27" s="34">
        <f t="shared" si="5"/>
        <v>0.27291666666666664</v>
      </c>
      <c r="E27" s="34">
        <f t="shared" si="5"/>
        <v>0.31319444444444444</v>
      </c>
      <c r="F27" s="34">
        <f t="shared" si="5"/>
        <v>0.34305555555555556</v>
      </c>
      <c r="G27" s="34">
        <f t="shared" si="5"/>
        <v>0.38819444444444445</v>
      </c>
      <c r="H27" s="34">
        <f t="shared" si="5"/>
        <v>0.42708333333333337</v>
      </c>
      <c r="I27" s="34">
        <f t="shared" si="5"/>
        <v>0.48541666666666672</v>
      </c>
      <c r="J27" s="34">
        <f t="shared" si="5"/>
        <v>0.52430555555555558</v>
      </c>
      <c r="K27" s="34">
        <f t="shared" si="5"/>
        <v>0.56874999999999998</v>
      </c>
      <c r="L27" s="34">
        <f t="shared" si="5"/>
        <v>0.60416666666666663</v>
      </c>
      <c r="M27" s="34">
        <f t="shared" si="5"/>
        <v>0.64097222222222217</v>
      </c>
      <c r="N27" s="34">
        <f t="shared" si="5"/>
        <v>0.67083333333333328</v>
      </c>
      <c r="O27" s="34">
        <f t="shared" si="5"/>
        <v>0.70763888888888882</v>
      </c>
      <c r="P27" s="34">
        <f t="shared" si="5"/>
        <v>0.73749999999999993</v>
      </c>
      <c r="Q27" s="34">
        <f t="shared" si="5"/>
        <v>0.79097222222222219</v>
      </c>
      <c r="R27" s="34">
        <f t="shared" si="5"/>
        <v>0.82847222222222217</v>
      </c>
      <c r="S27" s="34">
        <f t="shared" si="5"/>
        <v>0.87083333333333324</v>
      </c>
      <c r="T27" s="34">
        <f t="shared" si="5"/>
        <v>0.89791666666666659</v>
      </c>
      <c r="U27" s="34">
        <f t="shared" si="5"/>
        <v>0.94027777777777766</v>
      </c>
      <c r="V27" s="34">
        <f t="shared" si="5"/>
        <v>0.96736111111111101</v>
      </c>
      <c r="W27" s="34">
        <f t="shared" si="5"/>
        <v>0.99930555555555545</v>
      </c>
      <c r="Y27" s="24" t="s">
        <v>23</v>
      </c>
      <c r="Z27" s="25">
        <f>Z25/AA26</f>
        <v>17.66225118483413</v>
      </c>
      <c r="AA27" s="11"/>
      <c r="AB27" s="11"/>
    </row>
    <row r="28" spans="1:28" hidden="1">
      <c r="A28" s="14" t="s">
        <v>9</v>
      </c>
      <c r="B28" s="54" t="s">
        <v>28</v>
      </c>
      <c r="C28" s="54" t="s">
        <v>27</v>
      </c>
      <c r="D28" s="54" t="s">
        <v>28</v>
      </c>
      <c r="E28" s="54" t="s">
        <v>27</v>
      </c>
      <c r="F28" s="54" t="s">
        <v>28</v>
      </c>
      <c r="G28" s="54" t="s">
        <v>27</v>
      </c>
      <c r="H28" s="54" t="s">
        <v>28</v>
      </c>
      <c r="I28" s="54" t="s">
        <v>27</v>
      </c>
      <c r="J28" s="54" t="s">
        <v>28</v>
      </c>
      <c r="K28" s="54" t="s">
        <v>27</v>
      </c>
      <c r="L28" s="54" t="s">
        <v>28</v>
      </c>
      <c r="M28" s="54" t="s">
        <v>27</v>
      </c>
      <c r="N28" s="54" t="s">
        <v>28</v>
      </c>
      <c r="O28" s="54" t="s">
        <v>27</v>
      </c>
      <c r="P28" s="54" t="s">
        <v>28</v>
      </c>
      <c r="Q28" s="54" t="s">
        <v>27</v>
      </c>
      <c r="R28" s="54" t="s">
        <v>28</v>
      </c>
      <c r="S28" s="54" t="s">
        <v>27</v>
      </c>
      <c r="T28" s="54" t="s">
        <v>28</v>
      </c>
      <c r="U28" s="54" t="s">
        <v>27</v>
      </c>
      <c r="V28" s="54" t="s">
        <v>28</v>
      </c>
      <c r="W28" s="53" t="s">
        <v>2</v>
      </c>
      <c r="X28" s="50"/>
      <c r="Y28" s="24" t="s">
        <v>24</v>
      </c>
      <c r="Z28" s="25">
        <f>Z25/AA24</f>
        <v>12.940052083333338</v>
      </c>
      <c r="AA28" s="11"/>
      <c r="AB28" s="11"/>
    </row>
    <row r="29" spans="1:28" hidden="1">
      <c r="A29" s="16" t="s">
        <v>10</v>
      </c>
      <c r="B29" s="34">
        <v>1.3888888888888889E-3</v>
      </c>
      <c r="C29" s="34">
        <v>4.8611111111111112E-3</v>
      </c>
      <c r="D29" s="34">
        <v>8.3333333333333332E-3</v>
      </c>
      <c r="E29" s="34">
        <v>6.2499999999999995E-3</v>
      </c>
      <c r="F29" s="34">
        <v>1.3194444444444444E-2</v>
      </c>
      <c r="G29" s="34">
        <v>1.5277777777777777E-2</v>
      </c>
      <c r="H29" s="34">
        <v>2.6388888888888889E-2</v>
      </c>
      <c r="I29" s="34">
        <v>1.5277777777777777E-2</v>
      </c>
      <c r="J29" s="34">
        <v>1.2499999999999999E-2</v>
      </c>
      <c r="K29" s="34">
        <v>1.1805555555555555E-2</v>
      </c>
      <c r="L29" s="34">
        <v>4.8611111111111112E-3</v>
      </c>
      <c r="M29" s="34">
        <v>6.2499999999999995E-3</v>
      </c>
      <c r="N29" s="34">
        <v>4.8611111111111112E-3</v>
      </c>
      <c r="O29" s="34">
        <v>6.2499999999999995E-3</v>
      </c>
      <c r="P29" s="34">
        <v>2.1527777777777781E-2</v>
      </c>
      <c r="Q29" s="34">
        <v>1.5277777777777777E-2</v>
      </c>
      <c r="R29" s="34">
        <v>1.3888888888888888E-2</v>
      </c>
      <c r="S29" s="34">
        <v>4.8611111111111112E-3</v>
      </c>
      <c r="T29" s="34">
        <v>1.3888888888888888E-2</v>
      </c>
      <c r="U29" s="34">
        <v>4.8611111111111112E-3</v>
      </c>
      <c r="V29" s="34">
        <v>2.0833333333333333E-3</v>
      </c>
      <c r="W29" s="34"/>
    </row>
    <row r="30" spans="1:28" hidden="1">
      <c r="A30" s="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  <row r="31" spans="1:28" ht="18.75" hidden="1">
      <c r="A31" s="4" t="s">
        <v>13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28" hidden="1">
      <c r="A32" s="14" t="s">
        <v>1</v>
      </c>
      <c r="B32" s="53" t="s">
        <v>2</v>
      </c>
      <c r="C32" s="54" t="s">
        <v>28</v>
      </c>
      <c r="D32" s="54" t="s">
        <v>27</v>
      </c>
      <c r="E32" s="54" t="s">
        <v>28</v>
      </c>
      <c r="F32" s="54" t="s">
        <v>27</v>
      </c>
      <c r="G32" s="54" t="s">
        <v>28</v>
      </c>
      <c r="H32" s="54" t="s">
        <v>27</v>
      </c>
      <c r="I32" s="54" t="s">
        <v>28</v>
      </c>
      <c r="J32" s="54" t="s">
        <v>27</v>
      </c>
      <c r="K32" s="54" t="s">
        <v>28</v>
      </c>
      <c r="L32" s="54" t="s">
        <v>27</v>
      </c>
      <c r="M32" s="54" t="s">
        <v>28</v>
      </c>
      <c r="N32" s="54" t="s">
        <v>27</v>
      </c>
      <c r="O32" s="54" t="s">
        <v>28</v>
      </c>
      <c r="P32" s="54" t="s">
        <v>27</v>
      </c>
      <c r="Q32" s="54" t="s">
        <v>28</v>
      </c>
      <c r="R32" s="54" t="s">
        <v>27</v>
      </c>
      <c r="S32" s="54" t="s">
        <v>28</v>
      </c>
      <c r="T32" s="54" t="s">
        <v>27</v>
      </c>
      <c r="U32" s="51"/>
      <c r="V32" s="51"/>
      <c r="W32" s="51"/>
      <c r="X32" s="50"/>
      <c r="Y32" s="19"/>
      <c r="Z32" s="22" t="s">
        <v>20</v>
      </c>
      <c r="AA32" s="11"/>
      <c r="AB32" s="11"/>
    </row>
    <row r="33" spans="1:28" hidden="1">
      <c r="A33" s="16" t="s">
        <v>5</v>
      </c>
      <c r="B33" s="45">
        <v>0.18541666666666667</v>
      </c>
      <c r="C33" s="34">
        <f t="shared" ref="C33:T33" si="6">B36+B38</f>
        <v>0.20347222222222222</v>
      </c>
      <c r="D33" s="34">
        <f t="shared" si="6"/>
        <v>0.23680555555555557</v>
      </c>
      <c r="E33" s="34">
        <f t="shared" si="6"/>
        <v>0.2729166666666667</v>
      </c>
      <c r="F33" s="34">
        <f t="shared" si="6"/>
        <v>0.31111111111111112</v>
      </c>
      <c r="G33" s="34">
        <f t="shared" si="6"/>
        <v>0.34236111111111112</v>
      </c>
      <c r="H33" s="34">
        <f t="shared" si="6"/>
        <v>0.38958333333333334</v>
      </c>
      <c r="I33" s="34">
        <f t="shared" si="6"/>
        <v>0.43958333333333333</v>
      </c>
      <c r="J33" s="34">
        <f t="shared" si="6"/>
        <v>0.48680555555555555</v>
      </c>
      <c r="K33" s="34">
        <f t="shared" si="6"/>
        <v>0.52291666666666659</v>
      </c>
      <c r="L33" s="34">
        <f t="shared" si="6"/>
        <v>0.57013888888888875</v>
      </c>
      <c r="M33" s="34">
        <f t="shared" si="6"/>
        <v>0.60069444444444431</v>
      </c>
      <c r="N33" s="34">
        <f t="shared" si="6"/>
        <v>0.63888888888888873</v>
      </c>
      <c r="O33" s="34">
        <f t="shared" si="6"/>
        <v>0.66736111111111096</v>
      </c>
      <c r="P33" s="34">
        <f t="shared" si="6"/>
        <v>0.70555555555555538</v>
      </c>
      <c r="Q33" s="34">
        <f t="shared" si="6"/>
        <v>0.7451388888888888</v>
      </c>
      <c r="R33" s="34">
        <f t="shared" si="6"/>
        <v>0.79236111111111096</v>
      </c>
      <c r="S33" s="34">
        <f t="shared" si="6"/>
        <v>0.82847222222222205</v>
      </c>
      <c r="T33" s="34">
        <f t="shared" si="6"/>
        <v>0.85694444444444429</v>
      </c>
      <c r="U33" s="46"/>
      <c r="V33" s="46"/>
      <c r="W33" s="46"/>
      <c r="Y33" s="24" t="s">
        <v>21</v>
      </c>
      <c r="Z33" s="22">
        <f>T36-B33</f>
        <v>0.70138888888888873</v>
      </c>
      <c r="AA33" s="21">
        <f>Z33*24</f>
        <v>16.833333333333329</v>
      </c>
      <c r="AB33" s="11"/>
    </row>
    <row r="34" spans="1:28" hidden="1">
      <c r="A34" s="16" t="s">
        <v>6</v>
      </c>
      <c r="B34" s="19">
        <v>10.057</v>
      </c>
      <c r="C34" s="19">
        <v>12.125999999999999</v>
      </c>
      <c r="D34" s="19">
        <v>10.663</v>
      </c>
      <c r="E34" s="19">
        <v>12.125999999999999</v>
      </c>
      <c r="F34" s="19">
        <v>10.663</v>
      </c>
      <c r="G34" s="19">
        <v>12.125999999999999</v>
      </c>
      <c r="H34" s="19">
        <v>10.663</v>
      </c>
      <c r="I34" s="19">
        <v>12.125999999999999</v>
      </c>
      <c r="J34" s="19">
        <v>10.663</v>
      </c>
      <c r="K34" s="19">
        <v>12.125999999999999</v>
      </c>
      <c r="L34" s="19">
        <v>10.663</v>
      </c>
      <c r="M34" s="19">
        <v>12.125999999999999</v>
      </c>
      <c r="N34" s="19">
        <v>10.663</v>
      </c>
      <c r="O34" s="19">
        <v>12.125999999999999</v>
      </c>
      <c r="P34" s="19">
        <v>10.663</v>
      </c>
      <c r="Q34" s="19">
        <v>12.125999999999999</v>
      </c>
      <c r="R34" s="19">
        <v>10.663</v>
      </c>
      <c r="S34" s="19">
        <v>12.125999999999999</v>
      </c>
      <c r="T34" s="19">
        <v>13.855</v>
      </c>
      <c r="U34" s="44"/>
      <c r="V34" s="44"/>
      <c r="W34" s="44"/>
      <c r="Y34" s="24" t="s">
        <v>6</v>
      </c>
      <c r="Z34" s="23">
        <f>SUM(B34:W34)</f>
        <v>218.35000000000005</v>
      </c>
      <c r="AA34" s="11"/>
      <c r="AB34" s="11"/>
    </row>
    <row r="35" spans="1:28" hidden="1">
      <c r="A35" s="16" t="s">
        <v>7</v>
      </c>
      <c r="B35" s="34">
        <v>1.6666666666666666E-2</v>
      </c>
      <c r="C35" s="34">
        <v>2.7083333333333334E-2</v>
      </c>
      <c r="D35" s="34">
        <v>2.2222222222222223E-2</v>
      </c>
      <c r="E35" s="34">
        <v>3.1944444444444449E-2</v>
      </c>
      <c r="F35" s="34">
        <v>2.361111111111111E-2</v>
      </c>
      <c r="G35" s="34">
        <v>3.1944444444444449E-2</v>
      </c>
      <c r="H35" s="34">
        <v>2.361111111111111E-2</v>
      </c>
      <c r="I35" s="34">
        <v>3.1944444444444449E-2</v>
      </c>
      <c r="J35" s="34">
        <v>2.361111111111111E-2</v>
      </c>
      <c r="K35" s="34">
        <v>3.1944444444444449E-2</v>
      </c>
      <c r="L35" s="34">
        <v>2.361111111111111E-2</v>
      </c>
      <c r="M35" s="34">
        <v>3.1944444444444449E-2</v>
      </c>
      <c r="N35" s="34">
        <v>2.361111111111111E-2</v>
      </c>
      <c r="O35" s="34">
        <v>3.1944444444444449E-2</v>
      </c>
      <c r="P35" s="34">
        <v>2.361111111111111E-2</v>
      </c>
      <c r="Q35" s="34">
        <v>3.1944444444444449E-2</v>
      </c>
      <c r="R35" s="34">
        <v>2.2222222222222223E-2</v>
      </c>
      <c r="S35" s="34">
        <v>2.7083333333333334E-2</v>
      </c>
      <c r="T35" s="34">
        <v>2.9861111111111113E-2</v>
      </c>
      <c r="U35" s="46"/>
      <c r="V35" s="46"/>
      <c r="W35" s="46"/>
      <c r="Y35" s="24" t="s">
        <v>22</v>
      </c>
      <c r="Z35" s="22">
        <f>SUM(B35:W35)</f>
        <v>0.51041666666666663</v>
      </c>
      <c r="AA35" s="21">
        <f>Z35*24</f>
        <v>12.25</v>
      </c>
      <c r="AB35" s="11"/>
    </row>
    <row r="36" spans="1:28" hidden="1">
      <c r="A36" s="16" t="s">
        <v>8</v>
      </c>
      <c r="B36" s="34">
        <f>B33+B35</f>
        <v>0.20208333333333334</v>
      </c>
      <c r="C36" s="34">
        <f t="shared" ref="C36:T36" si="7">C33+C35</f>
        <v>0.23055555555555557</v>
      </c>
      <c r="D36" s="34">
        <f t="shared" si="7"/>
        <v>0.2590277777777778</v>
      </c>
      <c r="E36" s="34">
        <f t="shared" si="7"/>
        <v>0.30486111111111114</v>
      </c>
      <c r="F36" s="34">
        <f t="shared" si="7"/>
        <v>0.33472222222222225</v>
      </c>
      <c r="G36" s="34">
        <f t="shared" si="7"/>
        <v>0.37430555555555556</v>
      </c>
      <c r="H36" s="34">
        <f t="shared" si="7"/>
        <v>0.41319444444444442</v>
      </c>
      <c r="I36" s="34">
        <f t="shared" si="7"/>
        <v>0.47152777777777777</v>
      </c>
      <c r="J36" s="34">
        <f t="shared" si="7"/>
        <v>0.51041666666666663</v>
      </c>
      <c r="K36" s="34">
        <f t="shared" si="7"/>
        <v>0.55486111111111103</v>
      </c>
      <c r="L36" s="34">
        <f t="shared" si="7"/>
        <v>0.59374999999999989</v>
      </c>
      <c r="M36" s="34">
        <f t="shared" si="7"/>
        <v>0.63263888888888875</v>
      </c>
      <c r="N36" s="34">
        <f t="shared" si="7"/>
        <v>0.66249999999999987</v>
      </c>
      <c r="O36" s="34">
        <f t="shared" si="7"/>
        <v>0.6993055555555554</v>
      </c>
      <c r="P36" s="34">
        <f t="shared" si="7"/>
        <v>0.72916666666666652</v>
      </c>
      <c r="Q36" s="34">
        <f t="shared" si="7"/>
        <v>0.77708333333333324</v>
      </c>
      <c r="R36" s="34">
        <f t="shared" si="7"/>
        <v>0.81458333333333321</v>
      </c>
      <c r="S36" s="34">
        <f t="shared" si="7"/>
        <v>0.8555555555555554</v>
      </c>
      <c r="T36" s="34">
        <f t="shared" si="7"/>
        <v>0.8868055555555554</v>
      </c>
      <c r="U36" s="46"/>
      <c r="V36" s="46"/>
      <c r="W36" s="46"/>
      <c r="Y36" s="24" t="s">
        <v>23</v>
      </c>
      <c r="Z36" s="25">
        <f>Z34/AA35</f>
        <v>17.824489795918371</v>
      </c>
      <c r="AA36" s="11"/>
      <c r="AB36" s="11"/>
    </row>
    <row r="37" spans="1:28" hidden="1">
      <c r="A37" s="14" t="s">
        <v>9</v>
      </c>
      <c r="B37" s="54" t="s">
        <v>28</v>
      </c>
      <c r="C37" s="54" t="s">
        <v>27</v>
      </c>
      <c r="D37" s="54" t="s">
        <v>28</v>
      </c>
      <c r="E37" s="54" t="s">
        <v>27</v>
      </c>
      <c r="F37" s="54" t="s">
        <v>28</v>
      </c>
      <c r="G37" s="54" t="s">
        <v>27</v>
      </c>
      <c r="H37" s="54" t="s">
        <v>28</v>
      </c>
      <c r="I37" s="54" t="s">
        <v>27</v>
      </c>
      <c r="J37" s="54" t="s">
        <v>28</v>
      </c>
      <c r="K37" s="54" t="s">
        <v>27</v>
      </c>
      <c r="L37" s="54" t="s">
        <v>28</v>
      </c>
      <c r="M37" s="54" t="s">
        <v>27</v>
      </c>
      <c r="N37" s="54" t="s">
        <v>28</v>
      </c>
      <c r="O37" s="54" t="s">
        <v>27</v>
      </c>
      <c r="P37" s="54" t="s">
        <v>28</v>
      </c>
      <c r="Q37" s="54" t="s">
        <v>27</v>
      </c>
      <c r="R37" s="54" t="s">
        <v>28</v>
      </c>
      <c r="S37" s="54" t="s">
        <v>27</v>
      </c>
      <c r="T37" s="53" t="s">
        <v>2</v>
      </c>
      <c r="U37" s="51"/>
      <c r="V37" s="51"/>
      <c r="W37" s="51"/>
      <c r="Y37" s="24" t="s">
        <v>24</v>
      </c>
      <c r="Z37" s="25">
        <f>Z34/AA33</f>
        <v>12.971287128712879</v>
      </c>
      <c r="AA37" s="11"/>
      <c r="AB37" s="11"/>
    </row>
    <row r="38" spans="1:28" hidden="1">
      <c r="A38" s="16" t="s">
        <v>10</v>
      </c>
      <c r="B38" s="34">
        <v>1.3888888888888889E-3</v>
      </c>
      <c r="C38" s="34">
        <v>6.2499999999999995E-3</v>
      </c>
      <c r="D38" s="34">
        <v>1.3888888888888888E-2</v>
      </c>
      <c r="E38" s="34">
        <v>6.2499999999999995E-3</v>
      </c>
      <c r="F38" s="34">
        <v>7.6388888888888886E-3</v>
      </c>
      <c r="G38" s="34">
        <v>1.5277777777777777E-2</v>
      </c>
      <c r="H38" s="34">
        <v>2.6388888888888889E-2</v>
      </c>
      <c r="I38" s="34">
        <v>1.5277777777777777E-2</v>
      </c>
      <c r="J38" s="34">
        <v>1.2499999999999999E-2</v>
      </c>
      <c r="K38" s="34">
        <v>1.5277777777777777E-2</v>
      </c>
      <c r="L38" s="34">
        <v>6.9444444444444441E-3</v>
      </c>
      <c r="M38" s="34">
        <v>6.2499999999999995E-3</v>
      </c>
      <c r="N38" s="34">
        <v>4.8611111111111112E-3</v>
      </c>
      <c r="O38" s="34">
        <v>6.2499999999999995E-3</v>
      </c>
      <c r="P38" s="34">
        <v>1.5972222222222224E-2</v>
      </c>
      <c r="Q38" s="34">
        <v>1.5277777777777777E-2</v>
      </c>
      <c r="R38" s="34">
        <v>1.3888888888888888E-2</v>
      </c>
      <c r="S38" s="34">
        <v>1.3888888888888889E-3</v>
      </c>
      <c r="T38" s="34"/>
      <c r="U38" s="46"/>
      <c r="V38" s="46"/>
      <c r="W38" s="46"/>
    </row>
    <row r="39" spans="1:28" hidden="1">
      <c r="A39" s="2"/>
      <c r="B39" s="44"/>
      <c r="C39" s="44"/>
      <c r="D39" s="44"/>
      <c r="E39" s="44"/>
      <c r="F39" s="44"/>
      <c r="G39" s="44"/>
      <c r="H39" s="44"/>
      <c r="I39" s="44"/>
      <c r="J39" s="46"/>
      <c r="K39" s="46"/>
      <c r="L39" s="46"/>
      <c r="M39" s="44"/>
      <c r="N39" s="44"/>
      <c r="O39" s="44"/>
      <c r="P39" s="44"/>
      <c r="Q39" s="44"/>
    </row>
    <row r="40" spans="1:28" ht="18.75">
      <c r="A40" s="4" t="s">
        <v>14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</row>
    <row r="41" spans="1:28">
      <c r="A41" s="14" t="s">
        <v>1</v>
      </c>
      <c r="B41" s="53" t="s">
        <v>2</v>
      </c>
      <c r="C41" s="54" t="s">
        <v>28</v>
      </c>
      <c r="D41" s="54" t="s">
        <v>27</v>
      </c>
      <c r="E41" s="54" t="s">
        <v>28</v>
      </c>
      <c r="F41" s="54" t="s">
        <v>27</v>
      </c>
      <c r="G41" s="54" t="s">
        <v>28</v>
      </c>
      <c r="H41" s="54" t="s">
        <v>27</v>
      </c>
      <c r="I41" s="54" t="s">
        <v>28</v>
      </c>
      <c r="J41" s="54" t="s">
        <v>27</v>
      </c>
      <c r="K41" s="54" t="s">
        <v>28</v>
      </c>
      <c r="L41" s="54" t="s">
        <v>27</v>
      </c>
      <c r="M41" s="54" t="s">
        <v>28</v>
      </c>
      <c r="N41" s="54" t="s">
        <v>27</v>
      </c>
      <c r="O41" s="54" t="s">
        <v>28</v>
      </c>
      <c r="P41" s="54" t="s">
        <v>27</v>
      </c>
      <c r="Q41" s="54" t="s">
        <v>28</v>
      </c>
      <c r="R41" s="54" t="s">
        <v>27</v>
      </c>
      <c r="S41" s="54" t="s">
        <v>28</v>
      </c>
      <c r="T41" s="54" t="s">
        <v>27</v>
      </c>
      <c r="U41" s="54" t="s">
        <v>28</v>
      </c>
      <c r="V41" s="51"/>
      <c r="W41" s="51"/>
      <c r="Y41" s="19"/>
      <c r="Z41" s="22" t="s">
        <v>20</v>
      </c>
      <c r="AA41" s="11"/>
      <c r="AB41" s="11"/>
    </row>
    <row r="42" spans="1:28">
      <c r="A42" s="16" t="s">
        <v>5</v>
      </c>
      <c r="B42" s="45">
        <v>0.24374999999999999</v>
      </c>
      <c r="C42" s="34">
        <f t="shared" ref="C42:U42" si="8">B45+B47</f>
        <v>0.26458333333333334</v>
      </c>
      <c r="D42" s="34">
        <f t="shared" si="8"/>
        <v>0.30277777777777781</v>
      </c>
      <c r="E42" s="34">
        <f t="shared" si="8"/>
        <v>0.33125000000000004</v>
      </c>
      <c r="F42" s="34">
        <f t="shared" si="8"/>
        <v>0.3756944444444445</v>
      </c>
      <c r="G42" s="34">
        <f t="shared" si="8"/>
        <v>0.42569444444444449</v>
      </c>
      <c r="H42" s="34">
        <f t="shared" si="8"/>
        <v>0.47291666666666671</v>
      </c>
      <c r="I42" s="34">
        <f t="shared" si="8"/>
        <v>0.50902777777777775</v>
      </c>
      <c r="J42" s="34">
        <f t="shared" si="8"/>
        <v>0.55624999999999991</v>
      </c>
      <c r="K42" s="34">
        <f t="shared" si="8"/>
        <v>0.59236111111111101</v>
      </c>
      <c r="L42" s="34">
        <f t="shared" si="8"/>
        <v>0.63055555555555542</v>
      </c>
      <c r="M42" s="34">
        <f t="shared" si="8"/>
        <v>0.65902777777777766</v>
      </c>
      <c r="N42" s="34">
        <f t="shared" si="8"/>
        <v>0.69722222222222208</v>
      </c>
      <c r="O42" s="34">
        <f t="shared" si="8"/>
        <v>0.72986111111111096</v>
      </c>
      <c r="P42" s="34">
        <f t="shared" si="8"/>
        <v>0.77708333333333313</v>
      </c>
      <c r="Q42" s="34">
        <f t="shared" si="8"/>
        <v>0.8145833333333331</v>
      </c>
      <c r="R42" s="34">
        <f t="shared" si="8"/>
        <v>0.86180555555555538</v>
      </c>
      <c r="S42" s="34">
        <f t="shared" si="8"/>
        <v>0.89791666666666647</v>
      </c>
      <c r="T42" s="34">
        <f t="shared" si="8"/>
        <v>0.9312499999999998</v>
      </c>
      <c r="U42" s="34">
        <f t="shared" si="8"/>
        <v>0.95555555555555538</v>
      </c>
      <c r="Y42" s="24" t="s">
        <v>21</v>
      </c>
      <c r="Z42" s="22">
        <f>U45-B42</f>
        <v>0.73194444444444429</v>
      </c>
      <c r="AA42" s="21">
        <f>Z42*24</f>
        <v>17.566666666666663</v>
      </c>
      <c r="AB42" s="11"/>
    </row>
    <row r="43" spans="1:28">
      <c r="A43" s="16" t="s">
        <v>6</v>
      </c>
      <c r="B43" s="33">
        <v>10.057</v>
      </c>
      <c r="C43" s="33">
        <v>12.125999999999999</v>
      </c>
      <c r="D43" s="33">
        <v>10.663</v>
      </c>
      <c r="E43" s="33">
        <v>12.125999999999999</v>
      </c>
      <c r="F43" s="33">
        <v>10.663</v>
      </c>
      <c r="G43" s="33">
        <v>12.125999999999999</v>
      </c>
      <c r="H43" s="33">
        <v>10.663</v>
      </c>
      <c r="I43" s="33">
        <v>12.125999999999999</v>
      </c>
      <c r="J43" s="33">
        <v>10.663</v>
      </c>
      <c r="K43" s="33">
        <v>12.125999999999999</v>
      </c>
      <c r="L43" s="33">
        <v>10.663</v>
      </c>
      <c r="M43" s="33">
        <v>12.125999999999999</v>
      </c>
      <c r="N43" s="33">
        <v>10.663</v>
      </c>
      <c r="O43" s="33">
        <v>12.125999999999999</v>
      </c>
      <c r="P43" s="33">
        <v>10.663</v>
      </c>
      <c r="Q43" s="33">
        <v>12.125999999999999</v>
      </c>
      <c r="R43" s="33">
        <v>10.663</v>
      </c>
      <c r="S43" s="33">
        <v>12.125999999999999</v>
      </c>
      <c r="T43" s="33">
        <v>10.663</v>
      </c>
      <c r="U43" s="33">
        <v>10.502000000000001</v>
      </c>
      <c r="Y43" s="24" t="s">
        <v>6</v>
      </c>
      <c r="Z43" s="35">
        <f>SUM(B43:W43)</f>
        <v>225.66000000000008</v>
      </c>
      <c r="AA43" s="11"/>
      <c r="AB43" s="11"/>
    </row>
    <row r="44" spans="1:28">
      <c r="A44" s="16" t="s">
        <v>7</v>
      </c>
      <c r="B44" s="34">
        <v>1.6666666666666666E-2</v>
      </c>
      <c r="C44" s="34">
        <v>2.9166666666666664E-2</v>
      </c>
      <c r="D44" s="34">
        <v>2.361111111111111E-2</v>
      </c>
      <c r="E44" s="34">
        <v>3.1944444444444449E-2</v>
      </c>
      <c r="F44" s="34">
        <v>2.361111111111111E-2</v>
      </c>
      <c r="G44" s="34">
        <v>3.1944444444444449E-2</v>
      </c>
      <c r="H44" s="34">
        <v>2.361111111111111E-2</v>
      </c>
      <c r="I44" s="34">
        <v>3.1944444444444449E-2</v>
      </c>
      <c r="J44" s="34">
        <v>2.361111111111111E-2</v>
      </c>
      <c r="K44" s="34">
        <v>3.1944444444444449E-2</v>
      </c>
      <c r="L44" s="34">
        <v>2.361111111111111E-2</v>
      </c>
      <c r="M44" s="34">
        <v>3.1944444444444449E-2</v>
      </c>
      <c r="N44" s="34">
        <v>2.361111111111111E-2</v>
      </c>
      <c r="O44" s="34">
        <v>3.1944444444444449E-2</v>
      </c>
      <c r="P44" s="34">
        <v>2.361111111111111E-2</v>
      </c>
      <c r="Q44" s="34">
        <v>3.125E-2</v>
      </c>
      <c r="R44" s="34">
        <v>2.2222222222222223E-2</v>
      </c>
      <c r="S44" s="34">
        <v>2.8472222222222222E-2</v>
      </c>
      <c r="T44" s="34">
        <v>2.2222222222222223E-2</v>
      </c>
      <c r="U44" s="34">
        <v>2.013888888888889E-2</v>
      </c>
      <c r="Y44" s="24" t="s">
        <v>22</v>
      </c>
      <c r="Z44" s="22">
        <f>SUM(B44:W44)</f>
        <v>0.52708333333333335</v>
      </c>
      <c r="AA44" s="21">
        <f>Z44*24</f>
        <v>12.65</v>
      </c>
      <c r="AB44" s="11"/>
    </row>
    <row r="45" spans="1:28">
      <c r="A45" s="16" t="s">
        <v>8</v>
      </c>
      <c r="B45" s="34">
        <f>B42+B44</f>
        <v>0.26041666666666669</v>
      </c>
      <c r="C45" s="34">
        <f t="shared" ref="C45:U45" si="9">C42+C44</f>
        <v>0.29375000000000001</v>
      </c>
      <c r="D45" s="34">
        <f t="shared" si="9"/>
        <v>0.32638888888888895</v>
      </c>
      <c r="E45" s="34">
        <f t="shared" si="9"/>
        <v>0.36319444444444449</v>
      </c>
      <c r="F45" s="34">
        <f t="shared" si="9"/>
        <v>0.39930555555555558</v>
      </c>
      <c r="G45" s="34">
        <f t="shared" si="9"/>
        <v>0.45763888888888893</v>
      </c>
      <c r="H45" s="34">
        <f t="shared" si="9"/>
        <v>0.49652777777777779</v>
      </c>
      <c r="I45" s="34">
        <f t="shared" si="9"/>
        <v>0.54097222222222219</v>
      </c>
      <c r="J45" s="34">
        <f t="shared" si="9"/>
        <v>0.57986111111111105</v>
      </c>
      <c r="K45" s="34">
        <f t="shared" si="9"/>
        <v>0.62430555555555545</v>
      </c>
      <c r="L45" s="34">
        <f t="shared" si="9"/>
        <v>0.65416666666666656</v>
      </c>
      <c r="M45" s="34">
        <f t="shared" si="9"/>
        <v>0.6909722222222221</v>
      </c>
      <c r="N45" s="34">
        <f t="shared" si="9"/>
        <v>0.72083333333333321</v>
      </c>
      <c r="O45" s="34">
        <f t="shared" si="9"/>
        <v>0.7618055555555554</v>
      </c>
      <c r="P45" s="34">
        <f t="shared" si="9"/>
        <v>0.80069444444444426</v>
      </c>
      <c r="Q45" s="34">
        <f t="shared" si="9"/>
        <v>0.8458333333333331</v>
      </c>
      <c r="R45" s="34">
        <f t="shared" si="9"/>
        <v>0.88402777777777763</v>
      </c>
      <c r="S45" s="34">
        <f t="shared" si="9"/>
        <v>0.92638888888888871</v>
      </c>
      <c r="T45" s="34">
        <f t="shared" si="9"/>
        <v>0.95347222222222205</v>
      </c>
      <c r="U45" s="34">
        <f t="shared" si="9"/>
        <v>0.97569444444444431</v>
      </c>
      <c r="Y45" s="24" t="s">
        <v>23</v>
      </c>
      <c r="Z45" s="25">
        <f>Z43/AA44</f>
        <v>17.838735177865619</v>
      </c>
      <c r="AA45" s="11"/>
      <c r="AB45" s="11"/>
    </row>
    <row r="46" spans="1:28">
      <c r="A46" s="14" t="s">
        <v>9</v>
      </c>
      <c r="B46" s="54" t="s">
        <v>28</v>
      </c>
      <c r="C46" s="54" t="s">
        <v>27</v>
      </c>
      <c r="D46" s="54" t="s">
        <v>28</v>
      </c>
      <c r="E46" s="54" t="s">
        <v>27</v>
      </c>
      <c r="F46" s="54" t="s">
        <v>28</v>
      </c>
      <c r="G46" s="54" t="s">
        <v>27</v>
      </c>
      <c r="H46" s="54" t="s">
        <v>28</v>
      </c>
      <c r="I46" s="54" t="s">
        <v>27</v>
      </c>
      <c r="J46" s="54" t="s">
        <v>28</v>
      </c>
      <c r="K46" s="54" t="s">
        <v>27</v>
      </c>
      <c r="L46" s="54" t="s">
        <v>28</v>
      </c>
      <c r="M46" s="54" t="s">
        <v>27</v>
      </c>
      <c r="N46" s="54" t="s">
        <v>28</v>
      </c>
      <c r="O46" s="54" t="s">
        <v>27</v>
      </c>
      <c r="P46" s="54" t="s">
        <v>28</v>
      </c>
      <c r="Q46" s="54" t="s">
        <v>27</v>
      </c>
      <c r="R46" s="54" t="s">
        <v>28</v>
      </c>
      <c r="S46" s="54" t="s">
        <v>27</v>
      </c>
      <c r="T46" s="54" t="s">
        <v>28</v>
      </c>
      <c r="U46" s="53" t="s">
        <v>2</v>
      </c>
      <c r="V46" s="51"/>
      <c r="W46" s="51"/>
      <c r="Y46" s="24" t="s">
        <v>24</v>
      </c>
      <c r="Z46" s="25">
        <f>Z43/AA42</f>
        <v>12.84592030360532</v>
      </c>
      <c r="AA46" s="11"/>
      <c r="AB46" s="11"/>
    </row>
    <row r="47" spans="1:28">
      <c r="A47" s="16" t="s">
        <v>10</v>
      </c>
      <c r="B47" s="34">
        <v>4.1666666666666666E-3</v>
      </c>
      <c r="C47" s="34">
        <v>9.0277777777777787E-3</v>
      </c>
      <c r="D47" s="34">
        <v>4.8611111111111112E-3</v>
      </c>
      <c r="E47" s="34">
        <v>1.2499999999999999E-2</v>
      </c>
      <c r="F47" s="34">
        <v>2.6388888888888889E-2</v>
      </c>
      <c r="G47" s="34">
        <v>1.5277777777777777E-2</v>
      </c>
      <c r="H47" s="34">
        <v>1.2499999999999999E-2</v>
      </c>
      <c r="I47" s="34">
        <v>1.5277777777777777E-2</v>
      </c>
      <c r="J47" s="34">
        <v>1.2499999999999999E-2</v>
      </c>
      <c r="K47" s="34">
        <v>6.2499999999999995E-3</v>
      </c>
      <c r="L47" s="34">
        <v>4.8611111111111112E-3</v>
      </c>
      <c r="M47" s="34">
        <v>6.2499999999999995E-3</v>
      </c>
      <c r="N47" s="34">
        <v>9.0277777777777787E-3</v>
      </c>
      <c r="O47" s="34">
        <v>1.5277777777777777E-2</v>
      </c>
      <c r="P47" s="34">
        <v>1.3888888888888888E-2</v>
      </c>
      <c r="Q47" s="34">
        <v>1.5972222222222224E-2</v>
      </c>
      <c r="R47" s="34">
        <v>1.3888888888888888E-2</v>
      </c>
      <c r="S47" s="34">
        <v>4.8611111111111112E-3</v>
      </c>
      <c r="T47" s="34">
        <v>2.0833333333333333E-3</v>
      </c>
      <c r="U47" s="34"/>
    </row>
    <row r="48" spans="1:28">
      <c r="A48" s="2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</row>
    <row r="49" spans="1:28" ht="18.75">
      <c r="A49" s="4" t="s">
        <v>15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1:28">
      <c r="A50" s="14" t="s">
        <v>1</v>
      </c>
      <c r="B50" s="53" t="s">
        <v>2</v>
      </c>
      <c r="C50" s="54" t="s">
        <v>27</v>
      </c>
      <c r="D50" s="54" t="s">
        <v>28</v>
      </c>
      <c r="E50" s="54" t="s">
        <v>27</v>
      </c>
      <c r="F50" s="54" t="s">
        <v>28</v>
      </c>
      <c r="G50" s="54" t="s">
        <v>27</v>
      </c>
      <c r="H50" s="54" t="s">
        <v>28</v>
      </c>
      <c r="I50" s="54" t="s">
        <v>27</v>
      </c>
      <c r="J50" s="54" t="s">
        <v>28</v>
      </c>
      <c r="K50" s="54" t="s">
        <v>27</v>
      </c>
      <c r="L50" s="54" t="s">
        <v>28</v>
      </c>
      <c r="M50" s="54" t="s">
        <v>27</v>
      </c>
      <c r="N50" s="54" t="s">
        <v>28</v>
      </c>
      <c r="O50" s="54" t="s">
        <v>27</v>
      </c>
      <c r="P50" s="54" t="s">
        <v>28</v>
      </c>
      <c r="Q50" s="54" t="s">
        <v>27</v>
      </c>
      <c r="R50" s="54" t="s">
        <v>28</v>
      </c>
      <c r="S50" s="54" t="s">
        <v>27</v>
      </c>
      <c r="T50" s="54" t="s">
        <v>28</v>
      </c>
      <c r="U50" s="54" t="s">
        <v>27</v>
      </c>
      <c r="V50" s="51"/>
      <c r="W50" s="51"/>
      <c r="X50" s="50"/>
      <c r="Y50" s="19"/>
      <c r="Z50" s="22" t="s">
        <v>20</v>
      </c>
      <c r="AA50" s="11"/>
      <c r="AB50" s="11"/>
    </row>
    <row r="51" spans="1:28">
      <c r="A51" s="16" t="s">
        <v>5</v>
      </c>
      <c r="B51" s="45">
        <v>0.25486111111111109</v>
      </c>
      <c r="C51" s="34">
        <f>B54+B56</f>
        <v>0.2944444444444444</v>
      </c>
      <c r="D51" s="34">
        <f t="shared" ref="D51:U51" si="10">C54+C56</f>
        <v>0.32291666666666663</v>
      </c>
      <c r="E51" s="34">
        <f t="shared" si="10"/>
        <v>0.36249999999999993</v>
      </c>
      <c r="F51" s="34">
        <f t="shared" si="10"/>
        <v>0.41180555555555554</v>
      </c>
      <c r="G51" s="34">
        <f t="shared" si="10"/>
        <v>0.45902777777777776</v>
      </c>
      <c r="H51" s="34">
        <f t="shared" si="10"/>
        <v>0.49513888888888885</v>
      </c>
      <c r="I51" s="34">
        <f t="shared" si="10"/>
        <v>0.54236111111111107</v>
      </c>
      <c r="J51" s="34">
        <f t="shared" si="10"/>
        <v>0.57847222222222217</v>
      </c>
      <c r="K51" s="34">
        <f t="shared" si="10"/>
        <v>0.61388888888888882</v>
      </c>
      <c r="L51" s="34">
        <f t="shared" si="10"/>
        <v>0.64236111111111105</v>
      </c>
      <c r="M51" s="34">
        <f t="shared" si="10"/>
        <v>0.68055555555555547</v>
      </c>
      <c r="N51" s="34">
        <f t="shared" si="10"/>
        <v>0.71597222222222212</v>
      </c>
      <c r="O51" s="34">
        <f t="shared" si="10"/>
        <v>0.76319444444444429</v>
      </c>
      <c r="P51" s="34">
        <f t="shared" si="10"/>
        <v>0.80069444444444426</v>
      </c>
      <c r="Q51" s="34">
        <f t="shared" si="10"/>
        <v>0.84791666666666654</v>
      </c>
      <c r="R51" s="34">
        <f t="shared" si="10"/>
        <v>0.88541666666666652</v>
      </c>
      <c r="S51" s="34">
        <f t="shared" si="10"/>
        <v>0.91736111111111096</v>
      </c>
      <c r="T51" s="34">
        <f t="shared" si="10"/>
        <v>0.95347222222222205</v>
      </c>
      <c r="U51" s="34">
        <f t="shared" si="10"/>
        <v>0.98333333333333317</v>
      </c>
      <c r="V51" s="46"/>
      <c r="W51" s="46"/>
      <c r="Y51" s="24" t="s">
        <v>21</v>
      </c>
      <c r="Z51" s="22">
        <f>U54-B51</f>
        <v>0.75833333333333319</v>
      </c>
      <c r="AA51" s="21">
        <f>Z51*24</f>
        <v>18.199999999999996</v>
      </c>
      <c r="AB51" s="11"/>
    </row>
    <row r="52" spans="1:28">
      <c r="A52" s="16" t="s">
        <v>6</v>
      </c>
      <c r="B52" s="33">
        <v>17.670000000000002</v>
      </c>
      <c r="C52" s="33">
        <v>10.663</v>
      </c>
      <c r="D52" s="33">
        <v>12.125999999999999</v>
      </c>
      <c r="E52" s="33">
        <v>10.663</v>
      </c>
      <c r="F52" s="33">
        <v>12.125999999999999</v>
      </c>
      <c r="G52" s="33">
        <v>10.663</v>
      </c>
      <c r="H52" s="33">
        <v>12.125999999999999</v>
      </c>
      <c r="I52" s="33">
        <v>10.663</v>
      </c>
      <c r="J52" s="33">
        <v>12.125999999999999</v>
      </c>
      <c r="K52" s="33">
        <v>10.663</v>
      </c>
      <c r="L52" s="33">
        <v>12.125999999999999</v>
      </c>
      <c r="M52" s="33">
        <v>10.663</v>
      </c>
      <c r="N52" s="33">
        <v>12.125999999999999</v>
      </c>
      <c r="O52" s="33">
        <v>10.663</v>
      </c>
      <c r="P52" s="33">
        <v>12.125999999999999</v>
      </c>
      <c r="Q52" s="33">
        <v>10.663</v>
      </c>
      <c r="R52" s="33">
        <v>12.125999999999999</v>
      </c>
      <c r="S52" s="33">
        <v>10.663</v>
      </c>
      <c r="T52" s="33">
        <v>12.125999999999999</v>
      </c>
      <c r="U52" s="33">
        <v>13.855</v>
      </c>
      <c r="V52" s="44"/>
      <c r="W52" s="44"/>
      <c r="Y52" s="24" t="s">
        <v>6</v>
      </c>
      <c r="Z52" s="35">
        <f>SUM(B52:W52)</f>
        <v>236.62600000000006</v>
      </c>
      <c r="AA52" s="11"/>
      <c r="AB52" s="11"/>
    </row>
    <row r="53" spans="1:28">
      <c r="A53" s="16" t="s">
        <v>7</v>
      </c>
      <c r="B53" s="34">
        <v>3.3333333333333333E-2</v>
      </c>
      <c r="C53" s="34">
        <v>2.361111111111111E-2</v>
      </c>
      <c r="D53" s="34">
        <v>3.1944444444444449E-2</v>
      </c>
      <c r="E53" s="34">
        <v>2.361111111111111E-2</v>
      </c>
      <c r="F53" s="34">
        <v>3.1944444444444449E-2</v>
      </c>
      <c r="G53" s="34">
        <v>2.361111111111111E-2</v>
      </c>
      <c r="H53" s="34">
        <v>3.1944444444444449E-2</v>
      </c>
      <c r="I53" s="34">
        <v>2.361111111111111E-2</v>
      </c>
      <c r="J53" s="34">
        <v>3.1944444444444449E-2</v>
      </c>
      <c r="K53" s="34">
        <v>2.361111111111111E-2</v>
      </c>
      <c r="L53" s="34">
        <v>3.1944444444444449E-2</v>
      </c>
      <c r="M53" s="34">
        <v>2.361111111111111E-2</v>
      </c>
      <c r="N53" s="34">
        <v>3.1944444444444449E-2</v>
      </c>
      <c r="O53" s="34">
        <v>2.361111111111111E-2</v>
      </c>
      <c r="P53" s="34">
        <v>2.9861111111111113E-2</v>
      </c>
      <c r="Q53" s="34">
        <v>2.2222222222222223E-2</v>
      </c>
      <c r="R53" s="34">
        <v>2.7083333333333334E-2</v>
      </c>
      <c r="S53" s="34">
        <v>2.2222222222222223E-2</v>
      </c>
      <c r="T53" s="34">
        <v>2.8472222222222222E-2</v>
      </c>
      <c r="U53" s="34">
        <v>2.9861111111111113E-2</v>
      </c>
      <c r="V53" s="46"/>
      <c r="W53" s="46"/>
      <c r="Y53" s="24" t="s">
        <v>22</v>
      </c>
      <c r="Z53" s="22">
        <f>SUM(B53:W53)</f>
        <v>0.55000000000000004</v>
      </c>
      <c r="AA53" s="21">
        <f>Z53*24</f>
        <v>13.200000000000001</v>
      </c>
      <c r="AB53" s="11"/>
    </row>
    <row r="54" spans="1:28">
      <c r="A54" s="16" t="s">
        <v>8</v>
      </c>
      <c r="B54" s="34">
        <f>B51+B53</f>
        <v>0.28819444444444442</v>
      </c>
      <c r="C54" s="34">
        <f t="shared" ref="C54:U54" si="11">C51+C53</f>
        <v>0.31805555555555554</v>
      </c>
      <c r="D54" s="34">
        <f t="shared" si="11"/>
        <v>0.35486111111111107</v>
      </c>
      <c r="E54" s="34">
        <f t="shared" si="11"/>
        <v>0.38611111111111107</v>
      </c>
      <c r="F54" s="34">
        <f t="shared" si="11"/>
        <v>0.44374999999999998</v>
      </c>
      <c r="G54" s="34">
        <f t="shared" si="11"/>
        <v>0.48263888888888884</v>
      </c>
      <c r="H54" s="34">
        <f t="shared" si="11"/>
        <v>0.52708333333333335</v>
      </c>
      <c r="I54" s="34">
        <f t="shared" si="11"/>
        <v>0.56597222222222221</v>
      </c>
      <c r="J54" s="34">
        <f t="shared" si="11"/>
        <v>0.61041666666666661</v>
      </c>
      <c r="K54" s="34">
        <f t="shared" si="11"/>
        <v>0.63749999999999996</v>
      </c>
      <c r="L54" s="34">
        <f t="shared" si="11"/>
        <v>0.67430555555555549</v>
      </c>
      <c r="M54" s="34">
        <f t="shared" si="11"/>
        <v>0.70416666666666661</v>
      </c>
      <c r="N54" s="34">
        <f t="shared" si="11"/>
        <v>0.74791666666666656</v>
      </c>
      <c r="O54" s="34">
        <f t="shared" si="11"/>
        <v>0.78680555555555542</v>
      </c>
      <c r="P54" s="34">
        <f t="shared" si="11"/>
        <v>0.83055555555555538</v>
      </c>
      <c r="Q54" s="34">
        <f t="shared" si="11"/>
        <v>0.8701388888888888</v>
      </c>
      <c r="R54" s="34">
        <f t="shared" si="11"/>
        <v>0.91249999999999987</v>
      </c>
      <c r="S54" s="34">
        <f t="shared" si="11"/>
        <v>0.93958333333333321</v>
      </c>
      <c r="T54" s="34">
        <f t="shared" si="11"/>
        <v>0.98194444444444429</v>
      </c>
      <c r="U54" s="34">
        <f t="shared" si="11"/>
        <v>1.0131944444444443</v>
      </c>
      <c r="V54" s="46"/>
      <c r="W54" s="46"/>
      <c r="Y54" s="24" t="s">
        <v>23</v>
      </c>
      <c r="Z54" s="25">
        <f>Z52/AA53</f>
        <v>17.926212121212124</v>
      </c>
      <c r="AA54" s="11"/>
      <c r="AB54" s="11"/>
    </row>
    <row r="55" spans="1:28">
      <c r="A55" s="14" t="s">
        <v>9</v>
      </c>
      <c r="B55" s="54" t="s">
        <v>27</v>
      </c>
      <c r="C55" s="54" t="s">
        <v>28</v>
      </c>
      <c r="D55" s="54" t="s">
        <v>27</v>
      </c>
      <c r="E55" s="54" t="s">
        <v>28</v>
      </c>
      <c r="F55" s="54" t="s">
        <v>27</v>
      </c>
      <c r="G55" s="54" t="s">
        <v>28</v>
      </c>
      <c r="H55" s="54" t="s">
        <v>27</v>
      </c>
      <c r="I55" s="54" t="s">
        <v>28</v>
      </c>
      <c r="J55" s="54" t="s">
        <v>27</v>
      </c>
      <c r="K55" s="54" t="s">
        <v>28</v>
      </c>
      <c r="L55" s="54" t="s">
        <v>27</v>
      </c>
      <c r="M55" s="54" t="s">
        <v>28</v>
      </c>
      <c r="N55" s="54" t="s">
        <v>27</v>
      </c>
      <c r="O55" s="54" t="s">
        <v>28</v>
      </c>
      <c r="P55" s="54" t="s">
        <v>27</v>
      </c>
      <c r="Q55" s="54" t="s">
        <v>28</v>
      </c>
      <c r="R55" s="54" t="s">
        <v>27</v>
      </c>
      <c r="S55" s="54" t="s">
        <v>28</v>
      </c>
      <c r="T55" s="54" t="s">
        <v>27</v>
      </c>
      <c r="U55" s="53" t="s">
        <v>2</v>
      </c>
      <c r="V55" s="51"/>
      <c r="W55" s="52"/>
      <c r="Y55" s="24" t="s">
        <v>24</v>
      </c>
      <c r="Z55" s="25">
        <f>Z52/AA51</f>
        <v>13.001428571428578</v>
      </c>
      <c r="AA55" s="11"/>
      <c r="AB55" s="11"/>
    </row>
    <row r="56" spans="1:28">
      <c r="A56" s="16" t="s">
        <v>10</v>
      </c>
      <c r="B56" s="34">
        <v>6.2499999999999995E-3</v>
      </c>
      <c r="C56" s="34">
        <v>4.8611111111111112E-3</v>
      </c>
      <c r="D56" s="34">
        <v>7.6388888888888886E-3</v>
      </c>
      <c r="E56" s="34">
        <v>2.5694444444444447E-2</v>
      </c>
      <c r="F56" s="34">
        <v>1.5277777777777777E-2</v>
      </c>
      <c r="G56" s="34">
        <v>1.2499999999999999E-2</v>
      </c>
      <c r="H56" s="34">
        <v>1.5277777777777777E-2</v>
      </c>
      <c r="I56" s="34">
        <v>1.2499999999999999E-2</v>
      </c>
      <c r="J56" s="34">
        <v>3.472222222222222E-3</v>
      </c>
      <c r="K56" s="34">
        <v>4.8611111111111112E-3</v>
      </c>
      <c r="L56" s="34">
        <v>6.2499999999999995E-3</v>
      </c>
      <c r="M56" s="34">
        <v>1.1805555555555555E-2</v>
      </c>
      <c r="N56" s="34">
        <v>1.5277777777777777E-2</v>
      </c>
      <c r="O56" s="34">
        <v>1.3888888888888888E-2</v>
      </c>
      <c r="P56" s="34">
        <v>1.7361111111111112E-2</v>
      </c>
      <c r="Q56" s="34">
        <v>1.5277777777777777E-2</v>
      </c>
      <c r="R56" s="34">
        <v>4.8611111111111112E-3</v>
      </c>
      <c r="S56" s="34">
        <v>1.3888888888888888E-2</v>
      </c>
      <c r="T56" s="34">
        <v>1.3888888888888889E-3</v>
      </c>
      <c r="U56" s="34">
        <v>1.3888888888888888E-2</v>
      </c>
      <c r="V56" s="46"/>
      <c r="W56" s="46"/>
    </row>
  </sheetData>
  <pageMargins left="0.25" right="0.25" top="0.75" bottom="0.75" header="0.3" footer="0.3"/>
  <pageSetup paperSize="9" scale="57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9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26" width="8.42578125" style="42" customWidth="1"/>
    <col min="27" max="27" width="8.42578125" customWidth="1"/>
    <col min="28" max="28" width="18.28515625" bestFit="1" customWidth="1"/>
    <col min="30" max="30" width="0" hidden="1" customWidth="1"/>
  </cols>
  <sheetData>
    <row r="1" spans="1:31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</row>
    <row r="2" spans="1:31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31" ht="21">
      <c r="A3" s="5" t="s">
        <v>37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31" ht="18.75">
      <c r="A4" s="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31">
      <c r="A5" s="14" t="s">
        <v>1</v>
      </c>
      <c r="B5" s="53" t="s">
        <v>2</v>
      </c>
      <c r="C5" s="54" t="s">
        <v>28</v>
      </c>
      <c r="D5" s="54" t="s">
        <v>27</v>
      </c>
      <c r="E5" s="54" t="s">
        <v>28</v>
      </c>
      <c r="F5" s="54" t="s">
        <v>27</v>
      </c>
      <c r="G5" s="54" t="s">
        <v>28</v>
      </c>
      <c r="H5" s="54" t="s">
        <v>27</v>
      </c>
      <c r="I5" s="54" t="s">
        <v>28</v>
      </c>
      <c r="J5" s="54" t="s">
        <v>27</v>
      </c>
      <c r="K5" s="54" t="s">
        <v>28</v>
      </c>
      <c r="L5" s="54" t="s">
        <v>27</v>
      </c>
      <c r="M5" s="54" t="s">
        <v>28</v>
      </c>
      <c r="N5" s="54" t="s">
        <v>27</v>
      </c>
      <c r="O5" s="54" t="s">
        <v>28</v>
      </c>
      <c r="P5" s="54" t="s">
        <v>27</v>
      </c>
      <c r="Q5" s="54" t="s">
        <v>28</v>
      </c>
      <c r="R5" s="54" t="s">
        <v>27</v>
      </c>
      <c r="S5" s="54" t="s">
        <v>28</v>
      </c>
      <c r="T5" s="54" t="s">
        <v>27</v>
      </c>
      <c r="U5" s="54" t="s">
        <v>28</v>
      </c>
      <c r="V5" s="54" t="s">
        <v>27</v>
      </c>
      <c r="W5" s="54" t="s">
        <v>28</v>
      </c>
      <c r="X5" s="54" t="s">
        <v>27</v>
      </c>
      <c r="Y5" s="54" t="s">
        <v>28</v>
      </c>
      <c r="Z5" s="54" t="s">
        <v>27</v>
      </c>
      <c r="AB5" s="19"/>
      <c r="AC5" s="22" t="s">
        <v>20</v>
      </c>
      <c r="AD5" s="11"/>
      <c r="AE5" s="11"/>
    </row>
    <row r="6" spans="1:31">
      <c r="A6" s="16" t="s">
        <v>5</v>
      </c>
      <c r="B6" s="45">
        <v>0.18541666666666667</v>
      </c>
      <c r="C6" s="34">
        <f t="shared" ref="C6:Z6" si="0">B9+B11</f>
        <v>0.20347222222222222</v>
      </c>
      <c r="D6" s="34">
        <f t="shared" si="0"/>
        <v>0.24097222222222223</v>
      </c>
      <c r="E6" s="34">
        <f t="shared" si="0"/>
        <v>0.27708333333333335</v>
      </c>
      <c r="F6" s="34">
        <f t="shared" si="0"/>
        <v>0.30972222222222223</v>
      </c>
      <c r="G6" s="34">
        <f t="shared" si="0"/>
        <v>0.34652777777777782</v>
      </c>
      <c r="H6" s="34">
        <f t="shared" si="0"/>
        <v>0.37986111111111115</v>
      </c>
      <c r="I6" s="34">
        <f t="shared" si="0"/>
        <v>0.41250000000000003</v>
      </c>
      <c r="J6" s="34">
        <f t="shared" si="0"/>
        <v>0.44236111111111115</v>
      </c>
      <c r="K6" s="34">
        <f t="shared" si="0"/>
        <v>0.47500000000000003</v>
      </c>
      <c r="L6" s="34">
        <f t="shared" si="0"/>
        <v>0.50486111111111109</v>
      </c>
      <c r="M6" s="34">
        <f t="shared" si="0"/>
        <v>0.53749999999999998</v>
      </c>
      <c r="N6" s="34">
        <f t="shared" si="0"/>
        <v>0.56736111111111109</v>
      </c>
      <c r="O6" s="34">
        <f t="shared" si="0"/>
        <v>0.6</v>
      </c>
      <c r="P6" s="34">
        <f t="shared" si="0"/>
        <v>0.62986111111111109</v>
      </c>
      <c r="Q6" s="34">
        <f t="shared" si="0"/>
        <v>0.66597222222222219</v>
      </c>
      <c r="R6" s="34">
        <f t="shared" si="0"/>
        <v>0.69930555555555551</v>
      </c>
      <c r="S6" s="34">
        <f t="shared" si="0"/>
        <v>0.73541666666666661</v>
      </c>
      <c r="T6" s="34">
        <f t="shared" si="0"/>
        <v>0.76805555555555549</v>
      </c>
      <c r="U6" s="34">
        <f t="shared" si="0"/>
        <v>0.80486111111111103</v>
      </c>
      <c r="V6" s="34">
        <f t="shared" si="0"/>
        <v>0.83819444444444435</v>
      </c>
      <c r="W6" s="34">
        <f t="shared" si="0"/>
        <v>0.87430555555555545</v>
      </c>
      <c r="X6" s="34">
        <f t="shared" si="0"/>
        <v>0.90763888888888877</v>
      </c>
      <c r="Y6" s="34">
        <f t="shared" si="0"/>
        <v>0.94374999999999987</v>
      </c>
      <c r="Z6" s="34">
        <f t="shared" si="0"/>
        <v>0.97361111111111098</v>
      </c>
      <c r="AB6" s="24" t="s">
        <v>21</v>
      </c>
      <c r="AC6" s="22">
        <f>Z9-B6</f>
        <v>0.81736111111111087</v>
      </c>
      <c r="AD6" s="21">
        <f>AC6*24</f>
        <v>19.61666666666666</v>
      </c>
      <c r="AE6" s="11"/>
    </row>
    <row r="7" spans="1:31">
      <c r="A7" s="16" t="s">
        <v>6</v>
      </c>
      <c r="B7" s="33">
        <v>10.057</v>
      </c>
      <c r="C7" s="33">
        <v>12.125999999999999</v>
      </c>
      <c r="D7" s="33">
        <v>10.663</v>
      </c>
      <c r="E7" s="33">
        <v>12.125999999999999</v>
      </c>
      <c r="F7" s="33">
        <v>10.663</v>
      </c>
      <c r="G7" s="33">
        <v>12.125999999999999</v>
      </c>
      <c r="H7" s="33">
        <v>10.663</v>
      </c>
      <c r="I7" s="33">
        <v>12.125999999999999</v>
      </c>
      <c r="J7" s="33">
        <v>10.663</v>
      </c>
      <c r="K7" s="33">
        <v>12.125999999999999</v>
      </c>
      <c r="L7" s="33">
        <v>10.663</v>
      </c>
      <c r="M7" s="33">
        <v>12.125999999999999</v>
      </c>
      <c r="N7" s="33">
        <v>10.663</v>
      </c>
      <c r="O7" s="33">
        <v>12.125999999999999</v>
      </c>
      <c r="P7" s="33">
        <v>10.663</v>
      </c>
      <c r="Q7" s="33">
        <v>12.125999999999999</v>
      </c>
      <c r="R7" s="33">
        <v>10.663</v>
      </c>
      <c r="S7" s="33">
        <v>12.125999999999999</v>
      </c>
      <c r="T7" s="33">
        <v>10.663</v>
      </c>
      <c r="U7" s="33">
        <v>12.125999999999999</v>
      </c>
      <c r="V7" s="33">
        <v>10.663</v>
      </c>
      <c r="W7" s="33">
        <v>10.502000000000001</v>
      </c>
      <c r="X7" s="33">
        <v>10.663</v>
      </c>
      <c r="Y7" s="33">
        <v>10.502000000000001</v>
      </c>
      <c r="Z7" s="33">
        <v>13.855</v>
      </c>
      <c r="AB7" s="24" t="s">
        <v>6</v>
      </c>
      <c r="AC7" s="23">
        <f>SUM(B7:Z7)</f>
        <v>283.46900000000011</v>
      </c>
      <c r="AD7" s="11"/>
      <c r="AE7" s="11"/>
    </row>
    <row r="8" spans="1:31">
      <c r="A8" s="16" t="s">
        <v>7</v>
      </c>
      <c r="B8" s="34">
        <v>1.6666666666666666E-2</v>
      </c>
      <c r="C8" s="34">
        <v>3.1944444444444449E-2</v>
      </c>
      <c r="D8" s="34">
        <v>2.1527777777777781E-2</v>
      </c>
      <c r="E8" s="34">
        <v>2.6388888888888889E-2</v>
      </c>
      <c r="F8" s="34">
        <v>2.361111111111111E-2</v>
      </c>
      <c r="G8" s="34">
        <v>2.7777777777777776E-2</v>
      </c>
      <c r="H8" s="34">
        <v>2.361111111111111E-2</v>
      </c>
      <c r="I8" s="34">
        <v>2.7777777777777776E-2</v>
      </c>
      <c r="J8" s="34">
        <v>2.361111111111111E-2</v>
      </c>
      <c r="K8" s="34">
        <v>2.7777777777777776E-2</v>
      </c>
      <c r="L8" s="34">
        <v>2.361111111111111E-2</v>
      </c>
      <c r="M8" s="34">
        <v>2.7777777777777776E-2</v>
      </c>
      <c r="N8" s="34">
        <v>2.361111111111111E-2</v>
      </c>
      <c r="O8" s="34">
        <v>2.7777777777777776E-2</v>
      </c>
      <c r="P8" s="34">
        <v>2.361111111111111E-2</v>
      </c>
      <c r="Q8" s="34">
        <v>2.7777777777777776E-2</v>
      </c>
      <c r="R8" s="34">
        <v>2.361111111111111E-2</v>
      </c>
      <c r="S8" s="34">
        <v>2.7777777777777776E-2</v>
      </c>
      <c r="T8" s="34">
        <v>2.361111111111111E-2</v>
      </c>
      <c r="U8" s="34">
        <v>2.6388888888888889E-2</v>
      </c>
      <c r="V8" s="34">
        <v>2.1527777777777781E-2</v>
      </c>
      <c r="W8" s="34">
        <v>2.7777777777777776E-2</v>
      </c>
      <c r="X8" s="34">
        <v>2.1527777777777781E-2</v>
      </c>
      <c r="Y8" s="34">
        <v>2.7777777777777776E-2</v>
      </c>
      <c r="Z8" s="34">
        <v>2.9166666666666664E-2</v>
      </c>
      <c r="AB8" s="24" t="s">
        <v>22</v>
      </c>
      <c r="AC8" s="22">
        <f>SUM(B8:Z8)</f>
        <v>0.63402777777777808</v>
      </c>
      <c r="AD8" s="21">
        <f>AC8*24</f>
        <v>15.216666666666674</v>
      </c>
      <c r="AE8" s="11"/>
    </row>
    <row r="9" spans="1:31">
      <c r="A9" s="16" t="s">
        <v>8</v>
      </c>
      <c r="B9" s="34">
        <f>B6+B8</f>
        <v>0.20208333333333334</v>
      </c>
      <c r="C9" s="34">
        <f t="shared" ref="C9:Z9" si="1">C6+C8</f>
        <v>0.23541666666666666</v>
      </c>
      <c r="D9" s="34">
        <f t="shared" si="1"/>
        <v>0.26250000000000001</v>
      </c>
      <c r="E9" s="34">
        <f t="shared" si="1"/>
        <v>0.30347222222222225</v>
      </c>
      <c r="F9" s="34">
        <f t="shared" si="1"/>
        <v>0.33333333333333337</v>
      </c>
      <c r="G9" s="34">
        <f t="shared" si="1"/>
        <v>0.37430555555555561</v>
      </c>
      <c r="H9" s="34">
        <f t="shared" si="1"/>
        <v>0.40347222222222223</v>
      </c>
      <c r="I9" s="34">
        <f t="shared" si="1"/>
        <v>0.44027777777777782</v>
      </c>
      <c r="J9" s="34">
        <f t="shared" si="1"/>
        <v>0.46597222222222223</v>
      </c>
      <c r="K9" s="34">
        <f t="shared" si="1"/>
        <v>0.50277777777777777</v>
      </c>
      <c r="L9" s="34">
        <f t="shared" si="1"/>
        <v>0.52847222222222223</v>
      </c>
      <c r="M9" s="34">
        <f t="shared" si="1"/>
        <v>0.56527777777777777</v>
      </c>
      <c r="N9" s="34">
        <f t="shared" si="1"/>
        <v>0.59097222222222223</v>
      </c>
      <c r="O9" s="34">
        <f t="shared" si="1"/>
        <v>0.62777777777777777</v>
      </c>
      <c r="P9" s="34">
        <f t="shared" si="1"/>
        <v>0.65347222222222223</v>
      </c>
      <c r="Q9" s="34">
        <f t="shared" si="1"/>
        <v>0.69374999999999998</v>
      </c>
      <c r="R9" s="34">
        <f t="shared" si="1"/>
        <v>0.72291666666666665</v>
      </c>
      <c r="S9" s="34">
        <f t="shared" si="1"/>
        <v>0.7631944444444444</v>
      </c>
      <c r="T9" s="34">
        <f t="shared" si="1"/>
        <v>0.79166666666666663</v>
      </c>
      <c r="U9" s="34">
        <f t="shared" si="1"/>
        <v>0.83124999999999993</v>
      </c>
      <c r="V9" s="34">
        <f t="shared" si="1"/>
        <v>0.85972222222222217</v>
      </c>
      <c r="W9" s="34">
        <f t="shared" si="1"/>
        <v>0.90208333333333324</v>
      </c>
      <c r="X9" s="34">
        <f t="shared" si="1"/>
        <v>0.92916666666666659</v>
      </c>
      <c r="Y9" s="34">
        <f t="shared" si="1"/>
        <v>0.97152777777777766</v>
      </c>
      <c r="Z9" s="34">
        <f t="shared" si="1"/>
        <v>1.0027777777777775</v>
      </c>
      <c r="AB9" s="24" t="s">
        <v>23</v>
      </c>
      <c r="AC9" s="25">
        <f>AC7/AD8</f>
        <v>18.628849945235487</v>
      </c>
      <c r="AD9" s="11"/>
      <c r="AE9" s="11"/>
    </row>
    <row r="10" spans="1:31">
      <c r="A10" s="14" t="s">
        <v>9</v>
      </c>
      <c r="B10" s="54" t="s">
        <v>28</v>
      </c>
      <c r="C10" s="54" t="s">
        <v>27</v>
      </c>
      <c r="D10" s="54" t="s">
        <v>28</v>
      </c>
      <c r="E10" s="54" t="s">
        <v>27</v>
      </c>
      <c r="F10" s="54" t="s">
        <v>28</v>
      </c>
      <c r="G10" s="54" t="s">
        <v>27</v>
      </c>
      <c r="H10" s="54" t="s">
        <v>28</v>
      </c>
      <c r="I10" s="54" t="s">
        <v>27</v>
      </c>
      <c r="J10" s="54" t="s">
        <v>28</v>
      </c>
      <c r="K10" s="54" t="s">
        <v>27</v>
      </c>
      <c r="L10" s="54" t="s">
        <v>28</v>
      </c>
      <c r="M10" s="54" t="s">
        <v>27</v>
      </c>
      <c r="N10" s="54" t="s">
        <v>28</v>
      </c>
      <c r="O10" s="54" t="s">
        <v>27</v>
      </c>
      <c r="P10" s="54" t="s">
        <v>28</v>
      </c>
      <c r="Q10" s="54" t="s">
        <v>27</v>
      </c>
      <c r="R10" s="54" t="s">
        <v>28</v>
      </c>
      <c r="S10" s="54" t="s">
        <v>27</v>
      </c>
      <c r="T10" s="54" t="s">
        <v>28</v>
      </c>
      <c r="U10" s="54" t="s">
        <v>27</v>
      </c>
      <c r="V10" s="54" t="s">
        <v>28</v>
      </c>
      <c r="W10" s="54" t="s">
        <v>27</v>
      </c>
      <c r="X10" s="54" t="s">
        <v>28</v>
      </c>
      <c r="Y10" s="54" t="s">
        <v>27</v>
      </c>
      <c r="Z10" s="53" t="s">
        <v>2</v>
      </c>
      <c r="AB10" s="24" t="s">
        <v>24</v>
      </c>
      <c r="AC10" s="25">
        <f>AC7/AD6</f>
        <v>14.450416312659314</v>
      </c>
      <c r="AD10" s="11"/>
      <c r="AE10" s="11"/>
    </row>
    <row r="11" spans="1:31">
      <c r="A11" s="16" t="s">
        <v>10</v>
      </c>
      <c r="B11" s="34">
        <v>1.3888888888888889E-3</v>
      </c>
      <c r="C11" s="34">
        <v>5.5555555555555558E-3</v>
      </c>
      <c r="D11" s="34">
        <v>1.4583333333333332E-2</v>
      </c>
      <c r="E11" s="34">
        <v>6.2499999999999995E-3</v>
      </c>
      <c r="F11" s="34">
        <v>1.3194444444444444E-2</v>
      </c>
      <c r="G11" s="34">
        <v>5.5555555555555558E-3</v>
      </c>
      <c r="H11" s="34">
        <v>9.0277777777777787E-3</v>
      </c>
      <c r="I11" s="34">
        <v>2.0833333333333333E-3</v>
      </c>
      <c r="J11" s="34">
        <v>9.0277777777777787E-3</v>
      </c>
      <c r="K11" s="34">
        <v>2.0833333333333333E-3</v>
      </c>
      <c r="L11" s="34">
        <v>9.0277777777777787E-3</v>
      </c>
      <c r="M11" s="34">
        <v>2.0833333333333333E-3</v>
      </c>
      <c r="N11" s="34">
        <v>9.0277777777777787E-3</v>
      </c>
      <c r="O11" s="34">
        <v>2.0833333333333333E-3</v>
      </c>
      <c r="P11" s="34">
        <v>1.2499999999999999E-2</v>
      </c>
      <c r="Q11" s="34">
        <v>5.5555555555555558E-3</v>
      </c>
      <c r="R11" s="34">
        <v>1.2499999999999999E-2</v>
      </c>
      <c r="S11" s="34">
        <v>4.8611111111111112E-3</v>
      </c>
      <c r="T11" s="34">
        <v>1.3194444444444444E-2</v>
      </c>
      <c r="U11" s="34">
        <v>6.9444444444444441E-3</v>
      </c>
      <c r="V11" s="34">
        <v>1.4583333333333332E-2</v>
      </c>
      <c r="W11" s="34">
        <v>5.5555555555555558E-3</v>
      </c>
      <c r="X11" s="34">
        <v>1.4583333333333332E-2</v>
      </c>
      <c r="Y11" s="34">
        <v>2.0833333333333333E-3</v>
      </c>
      <c r="Z11" s="34"/>
    </row>
    <row r="12" spans="1:31">
      <c r="A12" s="2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</row>
    <row r="13" spans="1:31" ht="18.75">
      <c r="A13" s="4" t="s">
        <v>11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31">
      <c r="A14" s="14" t="s">
        <v>1</v>
      </c>
      <c r="B14" s="53" t="s">
        <v>2</v>
      </c>
      <c r="C14" s="54" t="s">
        <v>27</v>
      </c>
      <c r="D14" s="54" t="s">
        <v>28</v>
      </c>
      <c r="E14" s="54" t="s">
        <v>27</v>
      </c>
      <c r="F14" s="54" t="s">
        <v>28</v>
      </c>
      <c r="G14" s="54" t="s">
        <v>27</v>
      </c>
      <c r="H14" s="54" t="s">
        <v>28</v>
      </c>
      <c r="I14" s="54" t="s">
        <v>27</v>
      </c>
      <c r="J14" s="54" t="s">
        <v>28</v>
      </c>
      <c r="K14" s="54" t="s">
        <v>27</v>
      </c>
      <c r="L14" s="54" t="s">
        <v>28</v>
      </c>
      <c r="M14" s="54" t="s">
        <v>27</v>
      </c>
      <c r="N14" s="54" t="s">
        <v>28</v>
      </c>
      <c r="O14" s="54" t="s">
        <v>27</v>
      </c>
      <c r="P14" s="54" t="s">
        <v>28</v>
      </c>
      <c r="Q14" s="54" t="s">
        <v>27</v>
      </c>
      <c r="R14" s="54" t="s">
        <v>28</v>
      </c>
      <c r="S14" s="54" t="s">
        <v>27</v>
      </c>
      <c r="T14" s="54" t="s">
        <v>28</v>
      </c>
      <c r="U14" s="54" t="s">
        <v>27</v>
      </c>
      <c r="V14" s="54" t="s">
        <v>28</v>
      </c>
      <c r="W14" s="54" t="s">
        <v>27</v>
      </c>
      <c r="X14" s="54" t="s">
        <v>28</v>
      </c>
      <c r="Y14" s="54" t="s">
        <v>27</v>
      </c>
      <c r="AB14" s="19"/>
      <c r="AC14" s="22" t="s">
        <v>20</v>
      </c>
      <c r="AD14" s="11"/>
      <c r="AE14" s="11"/>
    </row>
    <row r="15" spans="1:31">
      <c r="A15" s="16" t="s">
        <v>5</v>
      </c>
      <c r="B15" s="45">
        <v>0.18541666666666667</v>
      </c>
      <c r="C15" s="34">
        <f>B18+B20</f>
        <v>0.22291666666666668</v>
      </c>
      <c r="D15" s="34">
        <f t="shared" ref="D15:Y15" si="2">C18+C20</f>
        <v>0.2590277777777778</v>
      </c>
      <c r="E15" s="34">
        <f t="shared" si="2"/>
        <v>0.29166666666666669</v>
      </c>
      <c r="F15" s="34">
        <f t="shared" si="2"/>
        <v>0.32847222222222222</v>
      </c>
      <c r="G15" s="34">
        <f t="shared" si="2"/>
        <v>0.3611111111111111</v>
      </c>
      <c r="H15" s="34">
        <f t="shared" si="2"/>
        <v>0.39791666666666664</v>
      </c>
      <c r="I15" s="34">
        <f t="shared" si="2"/>
        <v>0.42777777777777776</v>
      </c>
      <c r="J15" s="34">
        <f t="shared" si="2"/>
        <v>0.46041666666666664</v>
      </c>
      <c r="K15" s="34">
        <f t="shared" si="2"/>
        <v>0.49027777777777776</v>
      </c>
      <c r="L15" s="34">
        <f t="shared" si="2"/>
        <v>0.52291666666666659</v>
      </c>
      <c r="M15" s="34">
        <f t="shared" si="2"/>
        <v>0.5527777777777777</v>
      </c>
      <c r="N15" s="34">
        <f t="shared" si="2"/>
        <v>0.58541666666666659</v>
      </c>
      <c r="O15" s="34">
        <f t="shared" si="2"/>
        <v>0.6152777777777777</v>
      </c>
      <c r="P15" s="34">
        <f t="shared" si="2"/>
        <v>0.64791666666666659</v>
      </c>
      <c r="Q15" s="34">
        <f t="shared" si="2"/>
        <v>0.68124999999999991</v>
      </c>
      <c r="R15" s="34">
        <f t="shared" si="2"/>
        <v>0.71736111111111101</v>
      </c>
      <c r="S15" s="34">
        <f t="shared" si="2"/>
        <v>0.74999999999999989</v>
      </c>
      <c r="T15" s="34">
        <f t="shared" si="2"/>
        <v>0.78680555555555542</v>
      </c>
      <c r="U15" s="34">
        <f t="shared" si="2"/>
        <v>0.82013888888888875</v>
      </c>
      <c r="V15" s="34">
        <f t="shared" si="2"/>
        <v>0.85624999999999984</v>
      </c>
      <c r="W15" s="34">
        <f t="shared" si="2"/>
        <v>0.88958333333333317</v>
      </c>
      <c r="X15" s="34">
        <f t="shared" si="2"/>
        <v>0.92569444444444426</v>
      </c>
      <c r="Y15" s="34">
        <f t="shared" si="2"/>
        <v>0.95555555555555538</v>
      </c>
      <c r="AB15" s="24" t="s">
        <v>21</v>
      </c>
      <c r="AC15" s="22">
        <f>Y18-B15</f>
        <v>0.79930555555555538</v>
      </c>
      <c r="AD15" s="21">
        <f>AC15*24</f>
        <v>19.18333333333333</v>
      </c>
      <c r="AE15" s="11"/>
    </row>
    <row r="16" spans="1:31">
      <c r="A16" s="16" t="s">
        <v>6</v>
      </c>
      <c r="B16" s="33">
        <v>17.670000000000002</v>
      </c>
      <c r="C16" s="33">
        <v>10.663</v>
      </c>
      <c r="D16" s="33">
        <v>12.125999999999999</v>
      </c>
      <c r="E16" s="33">
        <v>10.663</v>
      </c>
      <c r="F16" s="33">
        <v>12.125999999999999</v>
      </c>
      <c r="G16" s="33">
        <v>10.663</v>
      </c>
      <c r="H16" s="33">
        <v>12.125999999999999</v>
      </c>
      <c r="I16" s="33">
        <v>10.663</v>
      </c>
      <c r="J16" s="33">
        <v>12.125999999999999</v>
      </c>
      <c r="K16" s="33">
        <v>10.663</v>
      </c>
      <c r="L16" s="33">
        <v>12.125999999999999</v>
      </c>
      <c r="M16" s="33">
        <v>10.663</v>
      </c>
      <c r="N16" s="33">
        <v>12.125999999999999</v>
      </c>
      <c r="O16" s="33">
        <v>10.663</v>
      </c>
      <c r="P16" s="33">
        <v>12.125999999999999</v>
      </c>
      <c r="Q16" s="33">
        <v>10.663</v>
      </c>
      <c r="R16" s="33">
        <v>12.125999999999999</v>
      </c>
      <c r="S16" s="33">
        <v>10.663</v>
      </c>
      <c r="T16" s="33">
        <v>12.125999999999999</v>
      </c>
      <c r="U16" s="33">
        <v>10.663</v>
      </c>
      <c r="V16" s="33">
        <v>12.125999999999999</v>
      </c>
      <c r="W16" s="33">
        <v>10.663</v>
      </c>
      <c r="X16" s="33">
        <v>12.125999999999999</v>
      </c>
      <c r="Y16" s="33">
        <v>13.855</v>
      </c>
      <c r="AB16" s="24" t="s">
        <v>6</v>
      </c>
      <c r="AC16" s="23">
        <f>SUM(B16:Z16)</f>
        <v>282.20400000000006</v>
      </c>
      <c r="AD16" s="11"/>
      <c r="AE16" s="11"/>
    </row>
    <row r="17" spans="1:31">
      <c r="A17" s="16" t="s">
        <v>7</v>
      </c>
      <c r="B17" s="34">
        <v>3.1944444444444449E-2</v>
      </c>
      <c r="C17" s="34">
        <v>2.1527777777777781E-2</v>
      </c>
      <c r="D17" s="34">
        <v>2.7777777777777776E-2</v>
      </c>
      <c r="E17" s="34">
        <v>2.361111111111111E-2</v>
      </c>
      <c r="F17" s="34">
        <v>2.7083333333333334E-2</v>
      </c>
      <c r="G17" s="34">
        <v>2.361111111111111E-2</v>
      </c>
      <c r="H17" s="34">
        <v>2.7083333333333334E-2</v>
      </c>
      <c r="I17" s="34">
        <v>2.361111111111111E-2</v>
      </c>
      <c r="J17" s="34">
        <v>2.7083333333333334E-2</v>
      </c>
      <c r="K17" s="34">
        <v>2.361111111111111E-2</v>
      </c>
      <c r="L17" s="34">
        <v>2.7083333333333334E-2</v>
      </c>
      <c r="M17" s="34">
        <v>2.361111111111111E-2</v>
      </c>
      <c r="N17" s="34">
        <v>2.7083333333333334E-2</v>
      </c>
      <c r="O17" s="34">
        <v>2.361111111111111E-2</v>
      </c>
      <c r="P17" s="34">
        <v>2.7083333333333334E-2</v>
      </c>
      <c r="Q17" s="34">
        <v>2.361111111111111E-2</v>
      </c>
      <c r="R17" s="34">
        <v>2.6388888888888889E-2</v>
      </c>
      <c r="S17" s="34">
        <v>2.361111111111111E-2</v>
      </c>
      <c r="T17" s="34">
        <v>2.7777777777777776E-2</v>
      </c>
      <c r="U17" s="34">
        <v>2.1527777777777781E-2</v>
      </c>
      <c r="V17" s="34">
        <v>2.6388888888888889E-2</v>
      </c>
      <c r="W17" s="34">
        <v>2.1527777777777781E-2</v>
      </c>
      <c r="X17" s="34">
        <v>2.7777777777777776E-2</v>
      </c>
      <c r="Y17" s="34">
        <v>2.9166666666666664E-2</v>
      </c>
      <c r="AB17" s="24" t="s">
        <v>22</v>
      </c>
      <c r="AC17" s="22">
        <f>SUM(B17:Z17)</f>
        <v>0.61319444444444471</v>
      </c>
      <c r="AD17" s="21">
        <f>AC17*24</f>
        <v>14.716666666666672</v>
      </c>
      <c r="AE17" s="11"/>
    </row>
    <row r="18" spans="1:31">
      <c r="A18" s="16" t="s">
        <v>8</v>
      </c>
      <c r="B18" s="34">
        <f>B15+B17</f>
        <v>0.21736111111111112</v>
      </c>
      <c r="C18" s="34">
        <f t="shared" ref="C18:Y18" si="3">C15+C17</f>
        <v>0.24444444444444446</v>
      </c>
      <c r="D18" s="34">
        <f t="shared" si="3"/>
        <v>0.28680555555555559</v>
      </c>
      <c r="E18" s="34">
        <f t="shared" si="3"/>
        <v>0.31527777777777777</v>
      </c>
      <c r="F18" s="34">
        <f t="shared" si="3"/>
        <v>0.35555555555555557</v>
      </c>
      <c r="G18" s="34">
        <f t="shared" si="3"/>
        <v>0.38472222222222219</v>
      </c>
      <c r="H18" s="34">
        <f t="shared" si="3"/>
        <v>0.42499999999999999</v>
      </c>
      <c r="I18" s="34">
        <f t="shared" si="3"/>
        <v>0.45138888888888884</v>
      </c>
      <c r="J18" s="34">
        <f t="shared" si="3"/>
        <v>0.48749999999999999</v>
      </c>
      <c r="K18" s="34">
        <f t="shared" si="3"/>
        <v>0.51388888888888884</v>
      </c>
      <c r="L18" s="34">
        <f t="shared" si="3"/>
        <v>0.54999999999999993</v>
      </c>
      <c r="M18" s="34">
        <f t="shared" si="3"/>
        <v>0.57638888888888884</v>
      </c>
      <c r="N18" s="34">
        <f t="shared" si="3"/>
        <v>0.61249999999999993</v>
      </c>
      <c r="O18" s="34">
        <f t="shared" si="3"/>
        <v>0.63888888888888884</v>
      </c>
      <c r="P18" s="34">
        <f t="shared" si="3"/>
        <v>0.67499999999999993</v>
      </c>
      <c r="Q18" s="34">
        <f t="shared" si="3"/>
        <v>0.70486111111111105</v>
      </c>
      <c r="R18" s="34">
        <f t="shared" si="3"/>
        <v>0.74374999999999991</v>
      </c>
      <c r="S18" s="34">
        <f t="shared" si="3"/>
        <v>0.77361111111111103</v>
      </c>
      <c r="T18" s="34">
        <f t="shared" si="3"/>
        <v>0.81458333333333321</v>
      </c>
      <c r="U18" s="34">
        <f t="shared" si="3"/>
        <v>0.84166666666666656</v>
      </c>
      <c r="V18" s="34">
        <f t="shared" si="3"/>
        <v>0.88263888888888875</v>
      </c>
      <c r="W18" s="34">
        <f t="shared" si="3"/>
        <v>0.91111111111111098</v>
      </c>
      <c r="X18" s="34">
        <f t="shared" si="3"/>
        <v>0.95347222222222205</v>
      </c>
      <c r="Y18" s="34">
        <f t="shared" si="3"/>
        <v>0.98472222222222205</v>
      </c>
      <c r="AB18" s="24" t="s">
        <v>23</v>
      </c>
      <c r="AC18" s="25">
        <f>AC16/AD17</f>
        <v>19.175809739524347</v>
      </c>
      <c r="AD18" s="11"/>
      <c r="AE18" s="11"/>
    </row>
    <row r="19" spans="1:31">
      <c r="A19" s="14" t="s">
        <v>9</v>
      </c>
      <c r="B19" s="54" t="s">
        <v>27</v>
      </c>
      <c r="C19" s="54" t="s">
        <v>28</v>
      </c>
      <c r="D19" s="54" t="s">
        <v>27</v>
      </c>
      <c r="E19" s="54" t="s">
        <v>28</v>
      </c>
      <c r="F19" s="54" t="s">
        <v>27</v>
      </c>
      <c r="G19" s="54" t="s">
        <v>28</v>
      </c>
      <c r="H19" s="54" t="s">
        <v>27</v>
      </c>
      <c r="I19" s="54" t="s">
        <v>28</v>
      </c>
      <c r="J19" s="54" t="s">
        <v>27</v>
      </c>
      <c r="K19" s="54" t="s">
        <v>28</v>
      </c>
      <c r="L19" s="54" t="s">
        <v>27</v>
      </c>
      <c r="M19" s="54" t="s">
        <v>28</v>
      </c>
      <c r="N19" s="54" t="s">
        <v>27</v>
      </c>
      <c r="O19" s="54" t="s">
        <v>28</v>
      </c>
      <c r="P19" s="54" t="s">
        <v>27</v>
      </c>
      <c r="Q19" s="54" t="s">
        <v>28</v>
      </c>
      <c r="R19" s="54" t="s">
        <v>27</v>
      </c>
      <c r="S19" s="54" t="s">
        <v>28</v>
      </c>
      <c r="T19" s="54" t="s">
        <v>27</v>
      </c>
      <c r="U19" s="54" t="s">
        <v>28</v>
      </c>
      <c r="V19" s="54" t="s">
        <v>27</v>
      </c>
      <c r="W19" s="54" t="s">
        <v>28</v>
      </c>
      <c r="X19" s="54" t="s">
        <v>27</v>
      </c>
      <c r="Y19" s="53" t="s">
        <v>2</v>
      </c>
      <c r="AB19" s="24" t="s">
        <v>24</v>
      </c>
      <c r="AC19" s="25">
        <f>AC16/AD15</f>
        <v>14.710894874022594</v>
      </c>
      <c r="AD19" s="11"/>
      <c r="AE19" s="11"/>
    </row>
    <row r="20" spans="1:31">
      <c r="A20" s="16" t="s">
        <v>10</v>
      </c>
      <c r="B20" s="34">
        <v>5.5555555555555558E-3</v>
      </c>
      <c r="C20" s="34">
        <v>1.4583333333333332E-2</v>
      </c>
      <c r="D20" s="34">
        <v>4.8611111111111112E-3</v>
      </c>
      <c r="E20" s="34">
        <v>1.3194444444444444E-2</v>
      </c>
      <c r="F20" s="34">
        <v>5.5555555555555558E-3</v>
      </c>
      <c r="G20" s="34">
        <v>1.3194444444444444E-2</v>
      </c>
      <c r="H20" s="34">
        <v>2.7777777777777779E-3</v>
      </c>
      <c r="I20" s="34">
        <v>9.0277777777777787E-3</v>
      </c>
      <c r="J20" s="34">
        <v>2.7777777777777779E-3</v>
      </c>
      <c r="K20" s="34">
        <v>9.0277777777777787E-3</v>
      </c>
      <c r="L20" s="34">
        <v>2.7777777777777779E-3</v>
      </c>
      <c r="M20" s="34">
        <v>9.0277777777777787E-3</v>
      </c>
      <c r="N20" s="34">
        <v>2.7777777777777779E-3</v>
      </c>
      <c r="O20" s="34">
        <v>9.0277777777777787E-3</v>
      </c>
      <c r="P20" s="34">
        <v>6.2499999999999995E-3</v>
      </c>
      <c r="Q20" s="34">
        <v>1.2499999999999999E-2</v>
      </c>
      <c r="R20" s="34">
        <v>6.2499999999999995E-3</v>
      </c>
      <c r="S20" s="34">
        <v>1.3194444444444444E-2</v>
      </c>
      <c r="T20" s="34">
        <v>5.5555555555555558E-3</v>
      </c>
      <c r="U20" s="34">
        <v>1.4583333333333332E-2</v>
      </c>
      <c r="V20" s="34">
        <v>6.9444444444444441E-3</v>
      </c>
      <c r="W20" s="34">
        <v>1.4583333333333332E-2</v>
      </c>
      <c r="X20" s="34">
        <v>2.0833333333333333E-3</v>
      </c>
      <c r="Y20" s="34"/>
    </row>
    <row r="21" spans="1:31">
      <c r="A21" s="2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Y21" s="44"/>
    </row>
    <row r="22" spans="1:31" ht="18.75" hidden="1">
      <c r="A22" s="4" t="s">
        <v>12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Y22" s="44"/>
    </row>
    <row r="23" spans="1:31" hidden="1">
      <c r="A23" s="14" t="s">
        <v>1</v>
      </c>
      <c r="B23" s="53" t="s">
        <v>2</v>
      </c>
      <c r="C23" s="54" t="s">
        <v>28</v>
      </c>
      <c r="D23" s="54" t="s">
        <v>27</v>
      </c>
      <c r="E23" s="54" t="s">
        <v>28</v>
      </c>
      <c r="F23" s="54" t="s">
        <v>27</v>
      </c>
      <c r="G23" s="54" t="s">
        <v>28</v>
      </c>
      <c r="H23" s="54" t="s">
        <v>27</v>
      </c>
      <c r="I23" s="54" t="s">
        <v>28</v>
      </c>
      <c r="J23" s="54" t="s">
        <v>27</v>
      </c>
      <c r="K23" s="54" t="s">
        <v>28</v>
      </c>
      <c r="L23" s="54" t="s">
        <v>27</v>
      </c>
      <c r="M23" s="54" t="s">
        <v>28</v>
      </c>
      <c r="N23" s="54" t="s">
        <v>27</v>
      </c>
      <c r="O23" s="54" t="s">
        <v>28</v>
      </c>
      <c r="P23" s="54" t="s">
        <v>27</v>
      </c>
      <c r="Q23" s="54" t="s">
        <v>28</v>
      </c>
      <c r="R23" s="54" t="s">
        <v>27</v>
      </c>
      <c r="S23" s="54" t="s">
        <v>28</v>
      </c>
      <c r="T23" s="54" t="s">
        <v>27</v>
      </c>
      <c r="U23" s="54" t="s">
        <v>28</v>
      </c>
      <c r="V23" s="54" t="s">
        <v>27</v>
      </c>
      <c r="W23" s="54" t="s">
        <v>28</v>
      </c>
      <c r="X23" s="54" t="s">
        <v>27</v>
      </c>
      <c r="Y23" s="54" t="s">
        <v>28</v>
      </c>
      <c r="Z23" s="44"/>
      <c r="AB23" s="19"/>
      <c r="AC23" s="22" t="s">
        <v>20</v>
      </c>
      <c r="AD23" s="11"/>
      <c r="AE23" s="11"/>
    </row>
    <row r="24" spans="1:31" hidden="1">
      <c r="A24" s="16" t="s">
        <v>5</v>
      </c>
      <c r="B24" s="45">
        <v>0.19930555555555554</v>
      </c>
      <c r="C24" s="34">
        <f t="shared" ref="C24:Y24" si="4">B27+B29</f>
        <v>0.21736111111111109</v>
      </c>
      <c r="D24" s="34">
        <f t="shared" si="4"/>
        <v>0.25069444444444439</v>
      </c>
      <c r="E24" s="34">
        <f t="shared" si="4"/>
        <v>0.28680555555555548</v>
      </c>
      <c r="F24" s="34">
        <f t="shared" si="4"/>
        <v>0.31944444444444436</v>
      </c>
      <c r="G24" s="34">
        <f t="shared" si="4"/>
        <v>0.3562499999999999</v>
      </c>
      <c r="H24" s="34">
        <f t="shared" si="4"/>
        <v>0.38611111111111102</v>
      </c>
      <c r="I24" s="34">
        <f t="shared" si="4"/>
        <v>0.4187499999999999</v>
      </c>
      <c r="J24" s="34">
        <f t="shared" si="4"/>
        <v>0.44861111111111102</v>
      </c>
      <c r="K24" s="34">
        <f t="shared" si="4"/>
        <v>0.4812499999999999</v>
      </c>
      <c r="L24" s="34">
        <f t="shared" si="4"/>
        <v>0.51111111111111096</v>
      </c>
      <c r="M24" s="34">
        <f t="shared" si="4"/>
        <v>0.54374999999999984</v>
      </c>
      <c r="N24" s="34">
        <f t="shared" si="4"/>
        <v>0.57361111111111096</v>
      </c>
      <c r="O24" s="34">
        <f t="shared" si="4"/>
        <v>0.60624999999999984</v>
      </c>
      <c r="P24" s="34">
        <f t="shared" si="4"/>
        <v>0.6368055555555554</v>
      </c>
      <c r="Q24" s="34">
        <f t="shared" si="4"/>
        <v>0.67569444444444426</v>
      </c>
      <c r="R24" s="34">
        <f t="shared" si="4"/>
        <v>0.70833333333333315</v>
      </c>
      <c r="S24" s="34">
        <f t="shared" si="4"/>
        <v>0.74513888888888868</v>
      </c>
      <c r="T24" s="34">
        <f t="shared" si="4"/>
        <v>0.77847222222222201</v>
      </c>
      <c r="U24" s="34">
        <f t="shared" si="4"/>
        <v>0.8145833333333331</v>
      </c>
      <c r="V24" s="34">
        <f t="shared" si="4"/>
        <v>0.84791666666666643</v>
      </c>
      <c r="W24" s="34">
        <f t="shared" si="4"/>
        <v>0.88402777777777752</v>
      </c>
      <c r="X24" s="34">
        <f t="shared" si="4"/>
        <v>0.91736111111111085</v>
      </c>
      <c r="Y24" s="34">
        <f t="shared" si="4"/>
        <v>0.94097222222222199</v>
      </c>
      <c r="Z24" s="46"/>
      <c r="AB24" s="24" t="s">
        <v>21</v>
      </c>
      <c r="AC24" s="22">
        <f>Y27-B24</f>
        <v>0.7618055555555554</v>
      </c>
      <c r="AD24" s="21">
        <f>AC24*24</f>
        <v>18.283333333333331</v>
      </c>
      <c r="AE24" s="11"/>
    </row>
    <row r="25" spans="1:31" hidden="1">
      <c r="A25" s="16" t="s">
        <v>6</v>
      </c>
      <c r="B25" s="19">
        <v>10.057</v>
      </c>
      <c r="C25" s="19">
        <v>12.125999999999999</v>
      </c>
      <c r="D25" s="19">
        <v>10.663</v>
      </c>
      <c r="E25" s="19">
        <v>12.125999999999999</v>
      </c>
      <c r="F25" s="19">
        <v>10.663</v>
      </c>
      <c r="G25" s="19">
        <v>12.125999999999999</v>
      </c>
      <c r="H25" s="19">
        <v>10.663</v>
      </c>
      <c r="I25" s="19">
        <v>12.125999999999999</v>
      </c>
      <c r="J25" s="19">
        <v>10.663</v>
      </c>
      <c r="K25" s="19">
        <v>12.125999999999999</v>
      </c>
      <c r="L25" s="19">
        <v>10.663</v>
      </c>
      <c r="M25" s="19">
        <v>12.125999999999999</v>
      </c>
      <c r="N25" s="19">
        <v>10.663</v>
      </c>
      <c r="O25" s="19">
        <v>12.125999999999999</v>
      </c>
      <c r="P25" s="19">
        <v>10.663</v>
      </c>
      <c r="Q25" s="19">
        <v>12.125999999999999</v>
      </c>
      <c r="R25" s="19">
        <v>10.663</v>
      </c>
      <c r="S25" s="19">
        <v>12.125999999999999</v>
      </c>
      <c r="T25" s="19">
        <v>10.663</v>
      </c>
      <c r="U25" s="19">
        <v>12.125999999999999</v>
      </c>
      <c r="V25" s="19">
        <v>10.663</v>
      </c>
      <c r="W25" s="19">
        <v>12.125999999999999</v>
      </c>
      <c r="X25" s="19">
        <v>10.663</v>
      </c>
      <c r="Y25" s="19">
        <v>10.502000000000001</v>
      </c>
      <c r="Z25" s="44"/>
      <c r="AB25" s="24" t="s">
        <v>6</v>
      </c>
      <c r="AC25" s="23">
        <f>SUM(B25:Z25)</f>
        <v>271.23800000000011</v>
      </c>
      <c r="AD25" s="11"/>
      <c r="AE25" s="11"/>
    </row>
    <row r="26" spans="1:31" hidden="1">
      <c r="A26" s="16" t="s">
        <v>7</v>
      </c>
      <c r="B26" s="34">
        <v>1.6666666666666666E-2</v>
      </c>
      <c r="C26" s="34">
        <v>2.7777777777777776E-2</v>
      </c>
      <c r="D26" s="34">
        <v>2.1527777777777781E-2</v>
      </c>
      <c r="E26" s="34">
        <v>2.7777777777777776E-2</v>
      </c>
      <c r="F26" s="34">
        <v>2.361111111111111E-2</v>
      </c>
      <c r="G26" s="34">
        <v>2.7083333333333334E-2</v>
      </c>
      <c r="H26" s="34">
        <v>2.361111111111111E-2</v>
      </c>
      <c r="I26" s="34">
        <v>2.7083333333333334E-2</v>
      </c>
      <c r="J26" s="34">
        <v>2.361111111111111E-2</v>
      </c>
      <c r="K26" s="34">
        <v>2.7083333333333334E-2</v>
      </c>
      <c r="L26" s="34">
        <v>2.361111111111111E-2</v>
      </c>
      <c r="M26" s="34">
        <v>2.7083333333333334E-2</v>
      </c>
      <c r="N26" s="34">
        <v>2.361111111111111E-2</v>
      </c>
      <c r="O26" s="34">
        <v>2.7083333333333334E-2</v>
      </c>
      <c r="P26" s="34">
        <v>2.361111111111111E-2</v>
      </c>
      <c r="Q26" s="34">
        <v>2.7777777777777776E-2</v>
      </c>
      <c r="R26" s="34">
        <v>2.361111111111111E-2</v>
      </c>
      <c r="S26" s="34">
        <v>2.6388888888888889E-2</v>
      </c>
      <c r="T26" s="34">
        <v>2.361111111111111E-2</v>
      </c>
      <c r="U26" s="34">
        <v>2.7777777777777776E-2</v>
      </c>
      <c r="V26" s="34">
        <v>2.1527777777777781E-2</v>
      </c>
      <c r="W26" s="34">
        <v>2.6388888888888889E-2</v>
      </c>
      <c r="X26" s="34">
        <v>2.1527777777777781E-2</v>
      </c>
      <c r="Y26" s="34">
        <v>2.013888888888889E-2</v>
      </c>
      <c r="Z26" s="46"/>
      <c r="AB26" s="24" t="s">
        <v>22</v>
      </c>
      <c r="AC26" s="22">
        <f>SUM(B26:Z26)</f>
        <v>0.58958333333333357</v>
      </c>
      <c r="AD26" s="21">
        <f>AC26*24</f>
        <v>14.150000000000006</v>
      </c>
      <c r="AE26" s="11"/>
    </row>
    <row r="27" spans="1:31" hidden="1">
      <c r="A27" s="16" t="s">
        <v>8</v>
      </c>
      <c r="B27" s="34">
        <f>B24+B26</f>
        <v>0.2159722222222222</v>
      </c>
      <c r="C27" s="34">
        <f t="shared" ref="C27:Y27" si="5">C24+C26</f>
        <v>0.24513888888888885</v>
      </c>
      <c r="D27" s="34">
        <f t="shared" si="5"/>
        <v>0.27222222222222214</v>
      </c>
      <c r="E27" s="34">
        <f t="shared" si="5"/>
        <v>0.31458333333333327</v>
      </c>
      <c r="F27" s="34">
        <f t="shared" si="5"/>
        <v>0.34305555555555545</v>
      </c>
      <c r="G27" s="34">
        <f t="shared" si="5"/>
        <v>0.38333333333333325</v>
      </c>
      <c r="H27" s="34">
        <f t="shared" si="5"/>
        <v>0.4097222222222221</v>
      </c>
      <c r="I27" s="34">
        <f t="shared" si="5"/>
        <v>0.44583333333333325</v>
      </c>
      <c r="J27" s="34">
        <f t="shared" si="5"/>
        <v>0.4722222222222221</v>
      </c>
      <c r="K27" s="34">
        <f t="shared" si="5"/>
        <v>0.50833333333333319</v>
      </c>
      <c r="L27" s="34">
        <f t="shared" si="5"/>
        <v>0.5347222222222221</v>
      </c>
      <c r="M27" s="34">
        <f t="shared" si="5"/>
        <v>0.57083333333333319</v>
      </c>
      <c r="N27" s="34">
        <f t="shared" si="5"/>
        <v>0.5972222222222221</v>
      </c>
      <c r="O27" s="34">
        <f t="shared" si="5"/>
        <v>0.63333333333333319</v>
      </c>
      <c r="P27" s="34">
        <f t="shared" si="5"/>
        <v>0.66041666666666654</v>
      </c>
      <c r="Q27" s="34">
        <f t="shared" si="5"/>
        <v>0.70347222222222205</v>
      </c>
      <c r="R27" s="34">
        <f t="shared" si="5"/>
        <v>0.73194444444444429</v>
      </c>
      <c r="S27" s="34">
        <f t="shared" si="5"/>
        <v>0.77152777777777759</v>
      </c>
      <c r="T27" s="34">
        <f t="shared" si="5"/>
        <v>0.80208333333333315</v>
      </c>
      <c r="U27" s="34">
        <f t="shared" si="5"/>
        <v>0.84236111111111089</v>
      </c>
      <c r="V27" s="34">
        <f t="shared" si="5"/>
        <v>0.86944444444444424</v>
      </c>
      <c r="W27" s="34">
        <f t="shared" si="5"/>
        <v>0.91041666666666643</v>
      </c>
      <c r="X27" s="34">
        <f t="shared" si="5"/>
        <v>0.93888888888888866</v>
      </c>
      <c r="Y27" s="34">
        <f t="shared" si="5"/>
        <v>0.96111111111111092</v>
      </c>
      <c r="Z27" s="46"/>
      <c r="AB27" s="24" t="s">
        <v>23</v>
      </c>
      <c r="AC27" s="25">
        <f>AC25/AD26</f>
        <v>19.168763250883394</v>
      </c>
      <c r="AD27" s="11"/>
      <c r="AE27" s="11"/>
    </row>
    <row r="28" spans="1:31" hidden="1">
      <c r="A28" s="14" t="s">
        <v>9</v>
      </c>
      <c r="B28" s="54" t="s">
        <v>28</v>
      </c>
      <c r="C28" s="54" t="s">
        <v>27</v>
      </c>
      <c r="D28" s="54" t="s">
        <v>28</v>
      </c>
      <c r="E28" s="54" t="s">
        <v>27</v>
      </c>
      <c r="F28" s="54" t="s">
        <v>28</v>
      </c>
      <c r="G28" s="54" t="s">
        <v>27</v>
      </c>
      <c r="H28" s="54" t="s">
        <v>28</v>
      </c>
      <c r="I28" s="54" t="s">
        <v>27</v>
      </c>
      <c r="J28" s="54" t="s">
        <v>28</v>
      </c>
      <c r="K28" s="54" t="s">
        <v>27</v>
      </c>
      <c r="L28" s="54" t="s">
        <v>28</v>
      </c>
      <c r="M28" s="54" t="s">
        <v>27</v>
      </c>
      <c r="N28" s="54" t="s">
        <v>28</v>
      </c>
      <c r="O28" s="54" t="s">
        <v>27</v>
      </c>
      <c r="P28" s="54" t="s">
        <v>28</v>
      </c>
      <c r="Q28" s="54" t="s">
        <v>27</v>
      </c>
      <c r="R28" s="54" t="s">
        <v>28</v>
      </c>
      <c r="S28" s="54" t="s">
        <v>27</v>
      </c>
      <c r="T28" s="54" t="s">
        <v>28</v>
      </c>
      <c r="U28" s="54" t="s">
        <v>27</v>
      </c>
      <c r="V28" s="54" t="s">
        <v>28</v>
      </c>
      <c r="W28" s="54" t="s">
        <v>27</v>
      </c>
      <c r="X28" s="54" t="s">
        <v>28</v>
      </c>
      <c r="Y28" s="53" t="s">
        <v>2</v>
      </c>
      <c r="AB28" s="24" t="s">
        <v>24</v>
      </c>
      <c r="AC28" s="25">
        <f>AC25/AD24</f>
        <v>14.835259799453061</v>
      </c>
      <c r="AD28" s="11"/>
      <c r="AE28" s="11"/>
    </row>
    <row r="29" spans="1:31" hidden="1">
      <c r="A29" s="16" t="s">
        <v>10</v>
      </c>
      <c r="B29" s="34">
        <v>1.3888888888888889E-3</v>
      </c>
      <c r="C29" s="34">
        <v>5.5555555555555558E-3</v>
      </c>
      <c r="D29" s="34">
        <v>1.4583333333333332E-2</v>
      </c>
      <c r="E29" s="34">
        <v>4.8611111111111112E-3</v>
      </c>
      <c r="F29" s="34">
        <v>1.3194444444444444E-2</v>
      </c>
      <c r="G29" s="34">
        <v>2.7777777777777779E-3</v>
      </c>
      <c r="H29" s="34">
        <v>9.0277777777777787E-3</v>
      </c>
      <c r="I29" s="34">
        <v>2.7777777777777779E-3</v>
      </c>
      <c r="J29" s="34">
        <v>9.0277777777777787E-3</v>
      </c>
      <c r="K29" s="34">
        <v>2.7777777777777779E-3</v>
      </c>
      <c r="L29" s="34">
        <v>9.0277777777777787E-3</v>
      </c>
      <c r="M29" s="34">
        <v>2.7777777777777779E-3</v>
      </c>
      <c r="N29" s="34">
        <v>9.0277777777777787E-3</v>
      </c>
      <c r="O29" s="34">
        <v>3.472222222222222E-3</v>
      </c>
      <c r="P29" s="34">
        <v>1.5277777777777777E-2</v>
      </c>
      <c r="Q29" s="34">
        <v>4.8611111111111112E-3</v>
      </c>
      <c r="R29" s="34">
        <v>1.3194444444444444E-2</v>
      </c>
      <c r="S29" s="34">
        <v>6.9444444444444441E-3</v>
      </c>
      <c r="T29" s="34">
        <v>1.2499999999999999E-2</v>
      </c>
      <c r="U29" s="34">
        <v>5.5555555555555558E-3</v>
      </c>
      <c r="V29" s="34">
        <v>1.4583333333333332E-2</v>
      </c>
      <c r="W29" s="34">
        <v>6.9444444444444441E-3</v>
      </c>
      <c r="X29" s="34">
        <v>2.0833333333333333E-3</v>
      </c>
      <c r="Y29" s="34"/>
      <c r="Z29" s="46"/>
    </row>
    <row r="30" spans="1:31" hidden="1">
      <c r="A30" s="2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Y30" s="44"/>
    </row>
    <row r="31" spans="1:31" ht="18.75">
      <c r="A31" s="4" t="s">
        <v>13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Y31" s="44"/>
    </row>
    <row r="32" spans="1:31">
      <c r="A32" s="14" t="s">
        <v>1</v>
      </c>
      <c r="B32" s="53" t="s">
        <v>2</v>
      </c>
      <c r="C32" s="54" t="s">
        <v>28</v>
      </c>
      <c r="D32" s="54" t="s">
        <v>27</v>
      </c>
      <c r="E32" s="54" t="s">
        <v>28</v>
      </c>
      <c r="F32" s="54" t="s">
        <v>27</v>
      </c>
      <c r="G32" s="54" t="s">
        <v>28</v>
      </c>
      <c r="H32" s="54" t="s">
        <v>27</v>
      </c>
      <c r="I32" s="54" t="s">
        <v>28</v>
      </c>
      <c r="J32" s="54" t="s">
        <v>27</v>
      </c>
      <c r="K32" s="54" t="s">
        <v>28</v>
      </c>
      <c r="L32" s="54" t="s">
        <v>27</v>
      </c>
      <c r="M32" s="54" t="s">
        <v>28</v>
      </c>
      <c r="N32" s="54" t="s">
        <v>27</v>
      </c>
      <c r="O32" s="54" t="s">
        <v>28</v>
      </c>
      <c r="P32" s="54" t="s">
        <v>27</v>
      </c>
      <c r="Q32" s="54" t="s">
        <v>28</v>
      </c>
      <c r="R32" s="54" t="s">
        <v>27</v>
      </c>
      <c r="S32" s="54" t="s">
        <v>28</v>
      </c>
      <c r="T32" s="54" t="s">
        <v>27</v>
      </c>
      <c r="U32" s="54" t="s">
        <v>28</v>
      </c>
      <c r="V32" s="54" t="s">
        <v>27</v>
      </c>
      <c r="W32" s="54" t="s">
        <v>28</v>
      </c>
      <c r="X32" s="54" t="s">
        <v>27</v>
      </c>
      <c r="Y32" s="54" t="s">
        <v>28</v>
      </c>
      <c r="AB32" s="19"/>
      <c r="AC32" s="22" t="s">
        <v>20</v>
      </c>
      <c r="AD32" s="11"/>
      <c r="AE32" s="11"/>
    </row>
    <row r="33" spans="1:31">
      <c r="A33" s="16" t="s">
        <v>5</v>
      </c>
      <c r="B33" s="45">
        <v>0.21319444444444444</v>
      </c>
      <c r="C33" s="34">
        <f t="shared" ref="C33:Y33" si="6">B36+B38</f>
        <v>0.23124999999999998</v>
      </c>
      <c r="D33" s="34">
        <f t="shared" si="6"/>
        <v>0.26458333333333328</v>
      </c>
      <c r="E33" s="34">
        <f t="shared" si="6"/>
        <v>0.30069444444444438</v>
      </c>
      <c r="F33" s="34">
        <f t="shared" si="6"/>
        <v>0.33333333333333326</v>
      </c>
      <c r="G33" s="34">
        <f t="shared" si="6"/>
        <v>0.37708333333333327</v>
      </c>
      <c r="H33" s="34">
        <f t="shared" si="6"/>
        <v>0.40694444444444439</v>
      </c>
      <c r="I33" s="34">
        <f t="shared" si="6"/>
        <v>0.43958333333333327</v>
      </c>
      <c r="J33" s="34">
        <f t="shared" si="6"/>
        <v>0.46944444444444439</v>
      </c>
      <c r="K33" s="34">
        <f t="shared" si="6"/>
        <v>0.50208333333333321</v>
      </c>
      <c r="L33" s="34">
        <f t="shared" si="6"/>
        <v>0.53194444444444433</v>
      </c>
      <c r="M33" s="34">
        <f t="shared" si="6"/>
        <v>0.56458333333333321</v>
      </c>
      <c r="N33" s="34">
        <f t="shared" si="6"/>
        <v>0.59444444444444433</v>
      </c>
      <c r="O33" s="34">
        <f t="shared" si="6"/>
        <v>0.62708333333333321</v>
      </c>
      <c r="P33" s="34">
        <f t="shared" si="6"/>
        <v>0.65694444444444433</v>
      </c>
      <c r="Q33" s="34">
        <f t="shared" si="6"/>
        <v>0.68958333333333321</v>
      </c>
      <c r="R33" s="34">
        <f t="shared" si="6"/>
        <v>0.7222222222222221</v>
      </c>
      <c r="S33" s="34">
        <f t="shared" si="6"/>
        <v>0.75902777777777763</v>
      </c>
      <c r="T33" s="34">
        <f t="shared" si="6"/>
        <v>0.79236111111111096</v>
      </c>
      <c r="U33" s="34">
        <f t="shared" si="6"/>
        <v>0.82847222222222205</v>
      </c>
      <c r="V33" s="34">
        <f t="shared" si="6"/>
        <v>0.86180555555555538</v>
      </c>
      <c r="W33" s="34">
        <f t="shared" si="6"/>
        <v>0.89791666666666647</v>
      </c>
      <c r="X33" s="34">
        <f t="shared" si="6"/>
        <v>0.9312499999999998</v>
      </c>
      <c r="Y33" s="34">
        <f t="shared" si="6"/>
        <v>0.95486111111111094</v>
      </c>
      <c r="AB33" s="24" t="s">
        <v>21</v>
      </c>
      <c r="AC33" s="22">
        <f>Y36-B33</f>
        <v>0.7618055555555554</v>
      </c>
      <c r="AD33" s="21">
        <f>AC33*24</f>
        <v>18.283333333333331</v>
      </c>
      <c r="AE33" s="11"/>
    </row>
    <row r="34" spans="1:31">
      <c r="A34" s="16" t="s">
        <v>6</v>
      </c>
      <c r="B34" s="33">
        <v>10.057</v>
      </c>
      <c r="C34" s="33">
        <v>12.125999999999999</v>
      </c>
      <c r="D34" s="33">
        <v>10.663</v>
      </c>
      <c r="E34" s="33">
        <v>12.125999999999999</v>
      </c>
      <c r="F34" s="33">
        <v>10.663</v>
      </c>
      <c r="G34" s="33">
        <v>12.125999999999999</v>
      </c>
      <c r="H34" s="33">
        <v>10.663</v>
      </c>
      <c r="I34" s="33">
        <v>12.125999999999999</v>
      </c>
      <c r="J34" s="33">
        <v>10.663</v>
      </c>
      <c r="K34" s="33">
        <v>12.125999999999999</v>
      </c>
      <c r="L34" s="33">
        <v>10.663</v>
      </c>
      <c r="M34" s="33">
        <v>12.125999999999999</v>
      </c>
      <c r="N34" s="33">
        <v>10.663</v>
      </c>
      <c r="O34" s="33">
        <v>12.125999999999999</v>
      </c>
      <c r="P34" s="33">
        <v>10.663</v>
      </c>
      <c r="Q34" s="33">
        <v>12.125999999999999</v>
      </c>
      <c r="R34" s="33">
        <v>10.663</v>
      </c>
      <c r="S34" s="33">
        <v>12.125999999999999</v>
      </c>
      <c r="T34" s="33">
        <v>10.663</v>
      </c>
      <c r="U34" s="33">
        <v>12.125999999999999</v>
      </c>
      <c r="V34" s="33">
        <v>10.663</v>
      </c>
      <c r="W34" s="33">
        <v>12.125999999999999</v>
      </c>
      <c r="X34" s="33">
        <v>10.663</v>
      </c>
      <c r="Y34" s="33">
        <v>10.502000000000001</v>
      </c>
      <c r="AB34" s="24" t="s">
        <v>6</v>
      </c>
      <c r="AC34" s="23">
        <f>SUM(B34:Z34)</f>
        <v>271.23800000000011</v>
      </c>
      <c r="AD34" s="11"/>
      <c r="AE34" s="11"/>
    </row>
    <row r="35" spans="1:31">
      <c r="A35" s="16" t="s">
        <v>7</v>
      </c>
      <c r="B35" s="34">
        <v>1.6666666666666666E-2</v>
      </c>
      <c r="C35" s="34">
        <v>2.7777777777777776E-2</v>
      </c>
      <c r="D35" s="34">
        <v>2.1527777777777781E-2</v>
      </c>
      <c r="E35" s="34">
        <v>2.7083333333333334E-2</v>
      </c>
      <c r="F35" s="34">
        <v>2.361111111111111E-2</v>
      </c>
      <c r="G35" s="34">
        <v>2.7083333333333334E-2</v>
      </c>
      <c r="H35" s="34">
        <v>2.361111111111111E-2</v>
      </c>
      <c r="I35" s="34">
        <v>2.7083333333333334E-2</v>
      </c>
      <c r="J35" s="34">
        <v>2.361111111111111E-2</v>
      </c>
      <c r="K35" s="34">
        <v>2.7083333333333334E-2</v>
      </c>
      <c r="L35" s="34">
        <v>2.361111111111111E-2</v>
      </c>
      <c r="M35" s="34">
        <v>2.7083333333333334E-2</v>
      </c>
      <c r="N35" s="34">
        <v>2.361111111111111E-2</v>
      </c>
      <c r="O35" s="34">
        <v>2.7083333333333334E-2</v>
      </c>
      <c r="P35" s="34">
        <v>2.361111111111111E-2</v>
      </c>
      <c r="Q35" s="34">
        <v>2.6388888888888889E-2</v>
      </c>
      <c r="R35" s="34">
        <v>2.361111111111111E-2</v>
      </c>
      <c r="S35" s="34">
        <v>2.7777777777777776E-2</v>
      </c>
      <c r="T35" s="34">
        <v>2.1527777777777781E-2</v>
      </c>
      <c r="U35" s="34">
        <v>2.6388888888888889E-2</v>
      </c>
      <c r="V35" s="34">
        <v>2.1527777777777781E-2</v>
      </c>
      <c r="W35" s="34">
        <v>2.7777777777777776E-2</v>
      </c>
      <c r="X35" s="34">
        <v>2.1527777777777781E-2</v>
      </c>
      <c r="Y35" s="34">
        <v>2.013888888888889E-2</v>
      </c>
      <c r="AB35" s="24" t="s">
        <v>22</v>
      </c>
      <c r="AC35" s="22">
        <f>SUM(B35:Z35)</f>
        <v>0.58680555555555569</v>
      </c>
      <c r="AD35" s="21">
        <f>AC35*24</f>
        <v>14.083333333333336</v>
      </c>
      <c r="AE35" s="11"/>
    </row>
    <row r="36" spans="1:31">
      <c r="A36" s="16" t="s">
        <v>8</v>
      </c>
      <c r="B36" s="34">
        <f>B33+B35</f>
        <v>0.2298611111111111</v>
      </c>
      <c r="C36" s="34">
        <f t="shared" ref="C36:Y36" si="7">C33+C35</f>
        <v>0.25902777777777775</v>
      </c>
      <c r="D36" s="34">
        <f t="shared" si="7"/>
        <v>0.28611111111111104</v>
      </c>
      <c r="E36" s="34">
        <f t="shared" si="7"/>
        <v>0.32777777777777772</v>
      </c>
      <c r="F36" s="34">
        <f t="shared" si="7"/>
        <v>0.3569444444444444</v>
      </c>
      <c r="G36" s="34">
        <f t="shared" si="7"/>
        <v>0.40416666666666662</v>
      </c>
      <c r="H36" s="34">
        <f t="shared" si="7"/>
        <v>0.43055555555555547</v>
      </c>
      <c r="I36" s="34">
        <f t="shared" si="7"/>
        <v>0.46666666666666662</v>
      </c>
      <c r="J36" s="34">
        <f t="shared" si="7"/>
        <v>0.49305555555555547</v>
      </c>
      <c r="K36" s="34">
        <f t="shared" si="7"/>
        <v>0.52916666666666656</v>
      </c>
      <c r="L36" s="34">
        <f t="shared" si="7"/>
        <v>0.55555555555555547</v>
      </c>
      <c r="M36" s="34">
        <f t="shared" si="7"/>
        <v>0.59166666666666656</v>
      </c>
      <c r="N36" s="34">
        <f t="shared" si="7"/>
        <v>0.61805555555555547</v>
      </c>
      <c r="O36" s="34">
        <f t="shared" si="7"/>
        <v>0.65416666666666656</v>
      </c>
      <c r="P36" s="34">
        <f t="shared" si="7"/>
        <v>0.68055555555555547</v>
      </c>
      <c r="Q36" s="34">
        <f t="shared" si="7"/>
        <v>0.71597222222222212</v>
      </c>
      <c r="R36" s="34">
        <f t="shared" si="7"/>
        <v>0.74583333333333324</v>
      </c>
      <c r="S36" s="34">
        <f t="shared" si="7"/>
        <v>0.78680555555555542</v>
      </c>
      <c r="T36" s="34">
        <f t="shared" si="7"/>
        <v>0.81388888888888877</v>
      </c>
      <c r="U36" s="34">
        <f t="shared" si="7"/>
        <v>0.85486111111111096</v>
      </c>
      <c r="V36" s="34">
        <f t="shared" si="7"/>
        <v>0.88333333333333319</v>
      </c>
      <c r="W36" s="34">
        <f t="shared" si="7"/>
        <v>0.92569444444444426</v>
      </c>
      <c r="X36" s="34">
        <f t="shared" si="7"/>
        <v>0.95277777777777761</v>
      </c>
      <c r="Y36" s="34">
        <f t="shared" si="7"/>
        <v>0.97499999999999987</v>
      </c>
      <c r="AB36" s="24" t="s">
        <v>23</v>
      </c>
      <c r="AC36" s="25">
        <f>AC34/AD35</f>
        <v>19.259502958579887</v>
      </c>
      <c r="AD36" s="11"/>
      <c r="AE36" s="11"/>
    </row>
    <row r="37" spans="1:31">
      <c r="A37" s="14" t="s">
        <v>9</v>
      </c>
      <c r="B37" s="54" t="s">
        <v>28</v>
      </c>
      <c r="C37" s="54" t="s">
        <v>27</v>
      </c>
      <c r="D37" s="54" t="s">
        <v>28</v>
      </c>
      <c r="E37" s="54" t="s">
        <v>27</v>
      </c>
      <c r="F37" s="54" t="s">
        <v>28</v>
      </c>
      <c r="G37" s="54" t="s">
        <v>27</v>
      </c>
      <c r="H37" s="54" t="s">
        <v>28</v>
      </c>
      <c r="I37" s="54" t="s">
        <v>27</v>
      </c>
      <c r="J37" s="54" t="s">
        <v>28</v>
      </c>
      <c r="K37" s="54" t="s">
        <v>27</v>
      </c>
      <c r="L37" s="54" t="s">
        <v>28</v>
      </c>
      <c r="M37" s="54" t="s">
        <v>27</v>
      </c>
      <c r="N37" s="54" t="s">
        <v>28</v>
      </c>
      <c r="O37" s="54" t="s">
        <v>27</v>
      </c>
      <c r="P37" s="54" t="s">
        <v>28</v>
      </c>
      <c r="Q37" s="54" t="s">
        <v>27</v>
      </c>
      <c r="R37" s="54" t="s">
        <v>28</v>
      </c>
      <c r="S37" s="54" t="s">
        <v>27</v>
      </c>
      <c r="T37" s="54" t="s">
        <v>28</v>
      </c>
      <c r="U37" s="54" t="s">
        <v>27</v>
      </c>
      <c r="V37" s="54" t="s">
        <v>28</v>
      </c>
      <c r="W37" s="54" t="s">
        <v>27</v>
      </c>
      <c r="X37" s="54" t="s">
        <v>28</v>
      </c>
      <c r="Y37" s="53" t="s">
        <v>2</v>
      </c>
      <c r="AB37" s="24" t="s">
        <v>24</v>
      </c>
      <c r="AC37" s="25">
        <f>AC34/AD33</f>
        <v>14.835259799453061</v>
      </c>
      <c r="AD37" s="11"/>
      <c r="AE37" s="11"/>
    </row>
    <row r="38" spans="1:31">
      <c r="A38" s="16" t="s">
        <v>10</v>
      </c>
      <c r="B38" s="34">
        <v>1.3888888888888889E-3</v>
      </c>
      <c r="C38" s="34">
        <v>5.5555555555555558E-3</v>
      </c>
      <c r="D38" s="34">
        <v>1.4583333333333332E-2</v>
      </c>
      <c r="E38" s="34">
        <v>5.5555555555555558E-3</v>
      </c>
      <c r="F38" s="34">
        <v>2.013888888888889E-2</v>
      </c>
      <c r="G38" s="34">
        <v>2.7777777777777779E-3</v>
      </c>
      <c r="H38" s="34">
        <v>9.0277777777777787E-3</v>
      </c>
      <c r="I38" s="34">
        <v>2.7777777777777779E-3</v>
      </c>
      <c r="J38" s="34">
        <v>9.0277777777777787E-3</v>
      </c>
      <c r="K38" s="34">
        <v>2.7777777777777779E-3</v>
      </c>
      <c r="L38" s="34">
        <v>9.0277777777777787E-3</v>
      </c>
      <c r="M38" s="34">
        <v>2.7777777777777779E-3</v>
      </c>
      <c r="N38" s="34">
        <v>9.0277777777777787E-3</v>
      </c>
      <c r="O38" s="34">
        <v>2.7777777777777779E-3</v>
      </c>
      <c r="P38" s="34">
        <v>9.0277777777777787E-3</v>
      </c>
      <c r="Q38" s="34">
        <v>6.2499999999999995E-3</v>
      </c>
      <c r="R38" s="34">
        <v>1.3194444444444444E-2</v>
      </c>
      <c r="S38" s="34">
        <v>5.5555555555555558E-3</v>
      </c>
      <c r="T38" s="34">
        <v>1.4583333333333332E-2</v>
      </c>
      <c r="U38" s="34">
        <v>6.9444444444444441E-3</v>
      </c>
      <c r="V38" s="34">
        <v>1.4583333333333332E-2</v>
      </c>
      <c r="W38" s="34">
        <v>5.5555555555555558E-3</v>
      </c>
      <c r="X38" s="34">
        <v>2.0833333333333333E-3</v>
      </c>
      <c r="Y38" s="34"/>
    </row>
    <row r="39" spans="1:31">
      <c r="A39" s="2"/>
      <c r="B39" s="44"/>
      <c r="C39" s="44"/>
      <c r="D39" s="44"/>
      <c r="E39" s="44"/>
      <c r="F39" s="44"/>
      <c r="G39" s="44"/>
      <c r="H39" s="44"/>
      <c r="I39" s="44"/>
      <c r="J39" s="46"/>
      <c r="K39" s="46"/>
      <c r="L39" s="46"/>
      <c r="M39" s="44"/>
      <c r="N39" s="44"/>
      <c r="O39" s="44"/>
      <c r="P39" s="44"/>
      <c r="Q39" s="44"/>
      <c r="Y39" s="44"/>
    </row>
    <row r="40" spans="1:31" ht="18.75">
      <c r="A40" s="4" t="s">
        <v>14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Y40" s="44"/>
    </row>
    <row r="41" spans="1:31">
      <c r="A41" s="14" t="s">
        <v>1</v>
      </c>
      <c r="B41" s="53" t="s">
        <v>2</v>
      </c>
      <c r="C41" s="54" t="s">
        <v>28</v>
      </c>
      <c r="D41" s="54" t="s">
        <v>27</v>
      </c>
      <c r="E41" s="54" t="s">
        <v>28</v>
      </c>
      <c r="F41" s="54" t="s">
        <v>27</v>
      </c>
      <c r="G41" s="54" t="s">
        <v>28</v>
      </c>
      <c r="H41" s="54" t="s">
        <v>27</v>
      </c>
      <c r="I41" s="54" t="s">
        <v>28</v>
      </c>
      <c r="J41" s="54" t="s">
        <v>27</v>
      </c>
      <c r="K41" s="54" t="s">
        <v>28</v>
      </c>
      <c r="L41" s="54" t="s">
        <v>27</v>
      </c>
      <c r="M41" s="54" t="s">
        <v>28</v>
      </c>
      <c r="N41" s="54" t="s">
        <v>27</v>
      </c>
      <c r="O41" s="54" t="s">
        <v>28</v>
      </c>
      <c r="P41" s="54" t="s">
        <v>27</v>
      </c>
      <c r="Q41" s="54" t="s">
        <v>28</v>
      </c>
      <c r="R41" s="54" t="s">
        <v>27</v>
      </c>
      <c r="S41" s="54" t="s">
        <v>28</v>
      </c>
      <c r="T41" s="54" t="s">
        <v>27</v>
      </c>
      <c r="U41" s="54" t="s">
        <v>28</v>
      </c>
      <c r="V41" s="54" t="s">
        <v>27</v>
      </c>
      <c r="W41" s="54" t="s">
        <v>28</v>
      </c>
      <c r="X41" s="54" t="s">
        <v>27</v>
      </c>
      <c r="Y41" s="54" t="s">
        <v>28</v>
      </c>
      <c r="AB41" s="19"/>
      <c r="AC41" s="22" t="s">
        <v>20</v>
      </c>
      <c r="AD41" s="11"/>
      <c r="AE41" s="11"/>
    </row>
    <row r="42" spans="1:31">
      <c r="A42" s="16" t="s">
        <v>5</v>
      </c>
      <c r="B42" s="45">
        <v>0.22361111111111109</v>
      </c>
      <c r="C42" s="34">
        <f t="shared" ref="C42:Y42" si="8">B45+B47</f>
        <v>0.24513888888888888</v>
      </c>
      <c r="D42" s="34">
        <f t="shared" si="8"/>
        <v>0.27847222222222218</v>
      </c>
      <c r="E42" s="34">
        <f t="shared" si="8"/>
        <v>0.31458333333333327</v>
      </c>
      <c r="F42" s="34">
        <f t="shared" si="8"/>
        <v>0.34722222222222215</v>
      </c>
      <c r="G42" s="34">
        <f t="shared" si="8"/>
        <v>0.3874999999999999</v>
      </c>
      <c r="H42" s="34">
        <f t="shared" si="8"/>
        <v>0.41736111111111102</v>
      </c>
      <c r="I42" s="34">
        <f t="shared" si="8"/>
        <v>0.4499999999999999</v>
      </c>
      <c r="J42" s="34">
        <f t="shared" si="8"/>
        <v>0.47986111111111102</v>
      </c>
      <c r="K42" s="34">
        <f t="shared" si="8"/>
        <v>0.51249999999999984</v>
      </c>
      <c r="L42" s="34">
        <f t="shared" si="8"/>
        <v>0.54236111111111096</v>
      </c>
      <c r="M42" s="34">
        <f t="shared" si="8"/>
        <v>0.57499999999999984</v>
      </c>
      <c r="N42" s="34">
        <f t="shared" si="8"/>
        <v>0.60486111111111096</v>
      </c>
      <c r="O42" s="34">
        <f t="shared" si="8"/>
        <v>0.63749999999999984</v>
      </c>
      <c r="P42" s="34">
        <f t="shared" si="8"/>
        <v>0.66736111111111096</v>
      </c>
      <c r="Q42" s="34">
        <f t="shared" si="8"/>
        <v>0.70347222222222205</v>
      </c>
      <c r="R42" s="34">
        <f t="shared" si="8"/>
        <v>0.73611111111111094</v>
      </c>
      <c r="S42" s="34">
        <f t="shared" si="8"/>
        <v>0.77291666666666647</v>
      </c>
      <c r="T42" s="34">
        <f t="shared" si="8"/>
        <v>0.8062499999999998</v>
      </c>
      <c r="U42" s="34">
        <f t="shared" si="8"/>
        <v>0.84236111111111089</v>
      </c>
      <c r="V42" s="34">
        <f t="shared" si="8"/>
        <v>0.87569444444444422</v>
      </c>
      <c r="W42" s="34">
        <f t="shared" si="8"/>
        <v>0.91180555555555531</v>
      </c>
      <c r="X42" s="34">
        <f t="shared" si="8"/>
        <v>0.94513888888888864</v>
      </c>
      <c r="Y42" s="34">
        <f t="shared" si="8"/>
        <v>0.96874999999999978</v>
      </c>
      <c r="AB42" s="24" t="s">
        <v>21</v>
      </c>
      <c r="AC42" s="22">
        <f>Y45-B42</f>
        <v>0.76527777777777761</v>
      </c>
      <c r="AD42" s="21">
        <f>AC42*24</f>
        <v>18.366666666666664</v>
      </c>
      <c r="AE42" s="11"/>
    </row>
    <row r="43" spans="1:31">
      <c r="A43" s="16" t="s">
        <v>6</v>
      </c>
      <c r="B43" s="33">
        <v>10.057</v>
      </c>
      <c r="C43" s="33">
        <v>12.125999999999999</v>
      </c>
      <c r="D43" s="33">
        <v>10.663</v>
      </c>
      <c r="E43" s="33">
        <v>12.125999999999999</v>
      </c>
      <c r="F43" s="33">
        <v>10.663</v>
      </c>
      <c r="G43" s="33">
        <v>12.125999999999999</v>
      </c>
      <c r="H43" s="33">
        <v>10.663</v>
      </c>
      <c r="I43" s="33">
        <v>12.125999999999999</v>
      </c>
      <c r="J43" s="33">
        <v>10.663</v>
      </c>
      <c r="K43" s="33">
        <v>12.125999999999999</v>
      </c>
      <c r="L43" s="33">
        <v>10.663</v>
      </c>
      <c r="M43" s="33">
        <v>12.125999999999999</v>
      </c>
      <c r="N43" s="33">
        <v>10.663</v>
      </c>
      <c r="O43" s="33">
        <v>12.125999999999999</v>
      </c>
      <c r="P43" s="33">
        <v>10.663</v>
      </c>
      <c r="Q43" s="33">
        <v>12.125999999999999</v>
      </c>
      <c r="R43" s="33">
        <v>10.663</v>
      </c>
      <c r="S43" s="33">
        <v>12.125999999999999</v>
      </c>
      <c r="T43" s="33">
        <v>10.663</v>
      </c>
      <c r="U43" s="33">
        <v>12.125999999999999</v>
      </c>
      <c r="V43" s="33">
        <v>10.663</v>
      </c>
      <c r="W43" s="33">
        <v>12.125999999999999</v>
      </c>
      <c r="X43" s="33">
        <v>10.663</v>
      </c>
      <c r="Y43" s="33">
        <v>10.502000000000001</v>
      </c>
      <c r="AB43" s="24" t="s">
        <v>6</v>
      </c>
      <c r="AC43" s="23">
        <f>SUM(B43:Z43)</f>
        <v>271.23800000000011</v>
      </c>
      <c r="AD43" s="11"/>
      <c r="AE43" s="11"/>
    </row>
    <row r="44" spans="1:31">
      <c r="A44" s="16" t="s">
        <v>7</v>
      </c>
      <c r="B44" s="34">
        <v>1.6666666666666666E-2</v>
      </c>
      <c r="C44" s="34">
        <v>2.6388888888888889E-2</v>
      </c>
      <c r="D44" s="34">
        <v>2.1527777777777781E-2</v>
      </c>
      <c r="E44" s="34">
        <v>2.7777777777777776E-2</v>
      </c>
      <c r="F44" s="34">
        <v>2.361111111111111E-2</v>
      </c>
      <c r="G44" s="34">
        <v>2.7777777777777776E-2</v>
      </c>
      <c r="H44" s="34">
        <v>2.361111111111111E-2</v>
      </c>
      <c r="I44" s="34">
        <v>2.7777777777777776E-2</v>
      </c>
      <c r="J44" s="34">
        <v>2.361111111111111E-2</v>
      </c>
      <c r="K44" s="34">
        <v>2.7777777777777776E-2</v>
      </c>
      <c r="L44" s="34">
        <v>2.361111111111111E-2</v>
      </c>
      <c r="M44" s="34">
        <v>2.7777777777777776E-2</v>
      </c>
      <c r="N44" s="34">
        <v>2.361111111111111E-2</v>
      </c>
      <c r="O44" s="34">
        <v>2.7777777777777776E-2</v>
      </c>
      <c r="P44" s="34">
        <v>2.361111111111111E-2</v>
      </c>
      <c r="Q44" s="34">
        <v>2.7777777777777776E-2</v>
      </c>
      <c r="R44" s="34">
        <v>2.361111111111111E-2</v>
      </c>
      <c r="S44" s="34">
        <v>2.6388888888888889E-2</v>
      </c>
      <c r="T44" s="34">
        <v>2.1527777777777781E-2</v>
      </c>
      <c r="U44" s="34">
        <v>2.7777777777777776E-2</v>
      </c>
      <c r="V44" s="34">
        <v>2.1527777777777781E-2</v>
      </c>
      <c r="W44" s="34">
        <v>2.7777777777777776E-2</v>
      </c>
      <c r="X44" s="34">
        <v>2.1527777777777781E-2</v>
      </c>
      <c r="Y44" s="34">
        <v>2.013888888888889E-2</v>
      </c>
      <c r="AB44" s="24" t="s">
        <v>22</v>
      </c>
      <c r="AC44" s="22">
        <f>SUM(B44:Z44)</f>
        <v>0.59097222222222234</v>
      </c>
      <c r="AD44" s="21">
        <f>AC44*24</f>
        <v>14.183333333333337</v>
      </c>
      <c r="AE44" s="11"/>
    </row>
    <row r="45" spans="1:31">
      <c r="A45" s="16" t="s">
        <v>8</v>
      </c>
      <c r="B45" s="34">
        <f>B42+B44</f>
        <v>0.24027777777777776</v>
      </c>
      <c r="C45" s="34">
        <f t="shared" ref="C45:Y45" si="9">C42+C44</f>
        <v>0.27152777777777776</v>
      </c>
      <c r="D45" s="34">
        <f t="shared" si="9"/>
        <v>0.29999999999999993</v>
      </c>
      <c r="E45" s="34">
        <f t="shared" si="9"/>
        <v>0.34236111111111106</v>
      </c>
      <c r="F45" s="34">
        <f t="shared" si="9"/>
        <v>0.37083333333333324</v>
      </c>
      <c r="G45" s="34">
        <f t="shared" si="9"/>
        <v>0.41527777777777769</v>
      </c>
      <c r="H45" s="34">
        <f t="shared" si="9"/>
        <v>0.4409722222222221</v>
      </c>
      <c r="I45" s="34">
        <f t="shared" si="9"/>
        <v>0.47777777777777769</v>
      </c>
      <c r="J45" s="34">
        <f t="shared" si="9"/>
        <v>0.5034722222222221</v>
      </c>
      <c r="K45" s="34">
        <f t="shared" si="9"/>
        <v>0.54027777777777763</v>
      </c>
      <c r="L45" s="34">
        <f t="shared" si="9"/>
        <v>0.5659722222222221</v>
      </c>
      <c r="M45" s="34">
        <f t="shared" si="9"/>
        <v>0.60277777777777763</v>
      </c>
      <c r="N45" s="34">
        <f t="shared" si="9"/>
        <v>0.6284722222222221</v>
      </c>
      <c r="O45" s="34">
        <f t="shared" si="9"/>
        <v>0.66527777777777763</v>
      </c>
      <c r="P45" s="34">
        <f t="shared" si="9"/>
        <v>0.6909722222222221</v>
      </c>
      <c r="Q45" s="34">
        <f t="shared" si="9"/>
        <v>0.73124999999999984</v>
      </c>
      <c r="R45" s="34">
        <f t="shared" si="9"/>
        <v>0.75972222222222208</v>
      </c>
      <c r="S45" s="34">
        <f t="shared" si="9"/>
        <v>0.79930555555555538</v>
      </c>
      <c r="T45" s="34">
        <f t="shared" si="9"/>
        <v>0.82777777777777761</v>
      </c>
      <c r="U45" s="34">
        <f t="shared" si="9"/>
        <v>0.87013888888888868</v>
      </c>
      <c r="V45" s="34">
        <f t="shared" si="9"/>
        <v>0.89722222222222203</v>
      </c>
      <c r="W45" s="34">
        <f t="shared" si="9"/>
        <v>0.9395833333333331</v>
      </c>
      <c r="X45" s="34">
        <f t="shared" si="9"/>
        <v>0.96666666666666645</v>
      </c>
      <c r="Y45" s="34">
        <f t="shared" si="9"/>
        <v>0.98888888888888871</v>
      </c>
      <c r="AB45" s="24" t="s">
        <v>23</v>
      </c>
      <c r="AC45" s="25">
        <f>AC43/AD44</f>
        <v>19.123713278495892</v>
      </c>
      <c r="AD45" s="11"/>
      <c r="AE45" s="11"/>
    </row>
    <row r="46" spans="1:31">
      <c r="A46" s="14" t="s">
        <v>9</v>
      </c>
      <c r="B46" s="54" t="s">
        <v>28</v>
      </c>
      <c r="C46" s="54" t="s">
        <v>27</v>
      </c>
      <c r="D46" s="54" t="s">
        <v>28</v>
      </c>
      <c r="E46" s="54" t="s">
        <v>27</v>
      </c>
      <c r="F46" s="54" t="s">
        <v>28</v>
      </c>
      <c r="G46" s="54" t="s">
        <v>27</v>
      </c>
      <c r="H46" s="54" t="s">
        <v>28</v>
      </c>
      <c r="I46" s="54" t="s">
        <v>27</v>
      </c>
      <c r="J46" s="54" t="s">
        <v>28</v>
      </c>
      <c r="K46" s="54" t="s">
        <v>27</v>
      </c>
      <c r="L46" s="54" t="s">
        <v>28</v>
      </c>
      <c r="M46" s="54" t="s">
        <v>27</v>
      </c>
      <c r="N46" s="54" t="s">
        <v>28</v>
      </c>
      <c r="O46" s="54" t="s">
        <v>27</v>
      </c>
      <c r="P46" s="54" t="s">
        <v>28</v>
      </c>
      <c r="Q46" s="54" t="s">
        <v>27</v>
      </c>
      <c r="R46" s="54" t="s">
        <v>28</v>
      </c>
      <c r="S46" s="54" t="s">
        <v>27</v>
      </c>
      <c r="T46" s="54" t="s">
        <v>28</v>
      </c>
      <c r="U46" s="54" t="s">
        <v>27</v>
      </c>
      <c r="V46" s="54" t="s">
        <v>28</v>
      </c>
      <c r="W46" s="54" t="s">
        <v>27</v>
      </c>
      <c r="X46" s="54" t="s">
        <v>28</v>
      </c>
      <c r="Y46" s="53" t="s">
        <v>2</v>
      </c>
      <c r="AB46" s="24" t="s">
        <v>24</v>
      </c>
      <c r="AC46" s="25">
        <f>AC43/AD42</f>
        <v>14.767949183303093</v>
      </c>
      <c r="AD46" s="11"/>
      <c r="AE46" s="11"/>
    </row>
    <row r="47" spans="1:31">
      <c r="A47" s="16" t="s">
        <v>10</v>
      </c>
      <c r="B47" s="34">
        <v>4.8611111111111112E-3</v>
      </c>
      <c r="C47" s="34">
        <v>6.9444444444444441E-3</v>
      </c>
      <c r="D47" s="34">
        <v>1.4583333333333332E-2</v>
      </c>
      <c r="E47" s="34">
        <v>4.8611111111111112E-3</v>
      </c>
      <c r="F47" s="34">
        <v>1.6666666666666666E-2</v>
      </c>
      <c r="G47" s="34">
        <v>2.0833333333333333E-3</v>
      </c>
      <c r="H47" s="34">
        <v>9.0277777777777787E-3</v>
      </c>
      <c r="I47" s="34">
        <v>2.0833333333333333E-3</v>
      </c>
      <c r="J47" s="34">
        <v>9.0277777777777787E-3</v>
      </c>
      <c r="K47" s="34">
        <v>2.0833333333333333E-3</v>
      </c>
      <c r="L47" s="34">
        <v>9.0277777777777787E-3</v>
      </c>
      <c r="M47" s="34">
        <v>2.0833333333333333E-3</v>
      </c>
      <c r="N47" s="34">
        <v>9.0277777777777787E-3</v>
      </c>
      <c r="O47" s="34">
        <v>2.0833333333333333E-3</v>
      </c>
      <c r="P47" s="34">
        <v>1.2499999999999999E-2</v>
      </c>
      <c r="Q47" s="34">
        <v>4.8611111111111112E-3</v>
      </c>
      <c r="R47" s="34">
        <v>1.3194444444444444E-2</v>
      </c>
      <c r="S47" s="34">
        <v>6.9444444444444441E-3</v>
      </c>
      <c r="T47" s="34">
        <v>1.4583333333333332E-2</v>
      </c>
      <c r="U47" s="34">
        <v>5.5555555555555558E-3</v>
      </c>
      <c r="V47" s="34">
        <v>1.4583333333333332E-2</v>
      </c>
      <c r="W47" s="34">
        <v>5.5555555555555558E-3</v>
      </c>
      <c r="X47" s="34">
        <v>2.0833333333333333E-3</v>
      </c>
      <c r="Y47" s="34"/>
    </row>
    <row r="48" spans="1:31" hidden="1">
      <c r="A48" s="2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Y48" s="44"/>
    </row>
    <row r="49" spans="1:31" ht="18.75" hidden="1">
      <c r="A49" s="4" t="s">
        <v>15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Y49" s="44"/>
    </row>
    <row r="50" spans="1:31" hidden="1">
      <c r="A50" s="14" t="s">
        <v>1</v>
      </c>
      <c r="B50" s="53" t="s">
        <v>2</v>
      </c>
      <c r="C50" s="54" t="s">
        <v>28</v>
      </c>
      <c r="D50" s="54" t="s">
        <v>27</v>
      </c>
      <c r="E50" s="54" t="s">
        <v>28</v>
      </c>
      <c r="F50" s="54" t="s">
        <v>27</v>
      </c>
      <c r="G50" s="54" t="s">
        <v>28</v>
      </c>
      <c r="H50" s="54" t="s">
        <v>27</v>
      </c>
      <c r="I50" s="54" t="s">
        <v>28</v>
      </c>
      <c r="J50" s="54" t="s">
        <v>27</v>
      </c>
      <c r="K50" s="54" t="s">
        <v>28</v>
      </c>
      <c r="L50" s="54" t="s">
        <v>27</v>
      </c>
      <c r="M50" s="54" t="s">
        <v>28</v>
      </c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AB50" s="19"/>
      <c r="AC50" s="22" t="s">
        <v>20</v>
      </c>
      <c r="AD50" s="11"/>
      <c r="AE50" s="11"/>
    </row>
    <row r="51" spans="1:31" hidden="1">
      <c r="A51" s="16" t="s">
        <v>5</v>
      </c>
      <c r="B51" s="45">
        <v>0.34861111111111115</v>
      </c>
      <c r="C51" s="34">
        <f t="shared" ref="C51:M51" si="10">B54+B56</f>
        <v>0.3666666666666667</v>
      </c>
      <c r="D51" s="34">
        <f t="shared" si="10"/>
        <v>0.39652777777777781</v>
      </c>
      <c r="E51" s="34">
        <f t="shared" si="10"/>
        <v>0.42708333333333337</v>
      </c>
      <c r="F51" s="34">
        <f t="shared" si="10"/>
        <v>0.45694444444444449</v>
      </c>
      <c r="G51" s="34">
        <f t="shared" si="10"/>
        <v>0.49375000000000008</v>
      </c>
      <c r="H51" s="34">
        <f t="shared" si="10"/>
        <v>0.52361111111111114</v>
      </c>
      <c r="I51" s="34">
        <f t="shared" si="10"/>
        <v>0.55763888888888891</v>
      </c>
      <c r="J51" s="34">
        <f t="shared" si="10"/>
        <v>0.58611111111111114</v>
      </c>
      <c r="K51" s="34">
        <f t="shared" si="10"/>
        <v>0.6166666666666667</v>
      </c>
      <c r="L51" s="34">
        <f t="shared" si="10"/>
        <v>0.64652777777777781</v>
      </c>
      <c r="M51" s="34">
        <f t="shared" si="10"/>
        <v>0.67222222222222228</v>
      </c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AB51" s="24" t="s">
        <v>21</v>
      </c>
      <c r="AC51" s="22">
        <f>M54-B51</f>
        <v>0.34375000000000006</v>
      </c>
      <c r="AD51" s="21">
        <f>AC51*24</f>
        <v>8.2500000000000018</v>
      </c>
      <c r="AE51" s="11"/>
    </row>
    <row r="52" spans="1:31" hidden="1">
      <c r="A52" s="16" t="s">
        <v>6</v>
      </c>
      <c r="B52" s="19">
        <v>10.057</v>
      </c>
      <c r="C52" s="19">
        <v>12.125999999999999</v>
      </c>
      <c r="D52" s="19">
        <v>10.663</v>
      </c>
      <c r="E52" s="19">
        <v>12.125999999999999</v>
      </c>
      <c r="F52" s="19">
        <v>10.663</v>
      </c>
      <c r="G52" s="19">
        <v>12.125999999999999</v>
      </c>
      <c r="H52" s="19">
        <v>10.663</v>
      </c>
      <c r="I52" s="19">
        <v>12.125999999999999</v>
      </c>
      <c r="J52" s="19">
        <v>10.663</v>
      </c>
      <c r="K52" s="19">
        <v>12.125999999999999</v>
      </c>
      <c r="L52" s="19">
        <v>10.663</v>
      </c>
      <c r="M52" s="19">
        <v>10.502000000000001</v>
      </c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AB52" s="24" t="s">
        <v>6</v>
      </c>
      <c r="AC52" s="23">
        <f>SUM(B52:Z52)</f>
        <v>134.50400000000002</v>
      </c>
      <c r="AD52" s="11"/>
      <c r="AE52" s="11"/>
    </row>
    <row r="53" spans="1:31" hidden="1">
      <c r="A53" s="16" t="s">
        <v>7</v>
      </c>
      <c r="B53" s="34">
        <v>1.7361111111111112E-2</v>
      </c>
      <c r="C53" s="34">
        <v>2.7777777777777776E-2</v>
      </c>
      <c r="D53" s="34">
        <v>2.361111111111111E-2</v>
      </c>
      <c r="E53" s="34">
        <v>2.7777777777777776E-2</v>
      </c>
      <c r="F53" s="34">
        <v>2.361111111111111E-2</v>
      </c>
      <c r="G53" s="34">
        <v>2.7777777777777776E-2</v>
      </c>
      <c r="H53" s="34">
        <v>2.361111111111111E-2</v>
      </c>
      <c r="I53" s="34">
        <v>2.7777777777777776E-2</v>
      </c>
      <c r="J53" s="34">
        <v>2.361111111111111E-2</v>
      </c>
      <c r="K53" s="34">
        <v>2.7777777777777776E-2</v>
      </c>
      <c r="L53" s="34">
        <v>2.361111111111111E-2</v>
      </c>
      <c r="M53" s="34">
        <v>2.013888888888889E-2</v>
      </c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AB53" s="24" t="s">
        <v>22</v>
      </c>
      <c r="AC53" s="22">
        <f>SUM(B53:Z53)</f>
        <v>0.29444444444444445</v>
      </c>
      <c r="AD53" s="21">
        <f>AC53*24</f>
        <v>7.0666666666666664</v>
      </c>
      <c r="AE53" s="11"/>
    </row>
    <row r="54" spans="1:31" hidden="1">
      <c r="A54" s="16" t="s">
        <v>8</v>
      </c>
      <c r="B54" s="34">
        <f>B51+B53</f>
        <v>0.36597222222222225</v>
      </c>
      <c r="C54" s="34">
        <f t="shared" ref="C54:M54" si="11">C51+C53</f>
        <v>0.39444444444444449</v>
      </c>
      <c r="D54" s="34">
        <f t="shared" si="11"/>
        <v>0.42013888888888895</v>
      </c>
      <c r="E54" s="34">
        <f t="shared" si="11"/>
        <v>0.45486111111111116</v>
      </c>
      <c r="F54" s="34">
        <f t="shared" si="11"/>
        <v>0.48055555555555562</v>
      </c>
      <c r="G54" s="34">
        <f t="shared" si="11"/>
        <v>0.52152777777777781</v>
      </c>
      <c r="H54" s="34">
        <f t="shared" si="11"/>
        <v>0.54722222222222228</v>
      </c>
      <c r="I54" s="34">
        <f t="shared" si="11"/>
        <v>0.5854166666666667</v>
      </c>
      <c r="J54" s="34">
        <f t="shared" si="11"/>
        <v>0.60972222222222228</v>
      </c>
      <c r="K54" s="34">
        <f t="shared" si="11"/>
        <v>0.64444444444444449</v>
      </c>
      <c r="L54" s="34">
        <f t="shared" si="11"/>
        <v>0.67013888888888895</v>
      </c>
      <c r="M54" s="34">
        <f t="shared" si="11"/>
        <v>0.6923611111111112</v>
      </c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AB54" s="24" t="s">
        <v>23</v>
      </c>
      <c r="AC54" s="25">
        <f>AC52/AD53</f>
        <v>19.03358490566038</v>
      </c>
      <c r="AD54" s="11"/>
      <c r="AE54" s="11"/>
    </row>
    <row r="55" spans="1:31" hidden="1">
      <c r="A55" s="14" t="s">
        <v>9</v>
      </c>
      <c r="B55" s="54" t="s">
        <v>28</v>
      </c>
      <c r="C55" s="54" t="s">
        <v>27</v>
      </c>
      <c r="D55" s="54" t="s">
        <v>28</v>
      </c>
      <c r="E55" s="54" t="s">
        <v>27</v>
      </c>
      <c r="F55" s="54" t="s">
        <v>28</v>
      </c>
      <c r="G55" s="54" t="s">
        <v>27</v>
      </c>
      <c r="H55" s="54" t="s">
        <v>28</v>
      </c>
      <c r="I55" s="54" t="s">
        <v>27</v>
      </c>
      <c r="J55" s="54" t="s">
        <v>28</v>
      </c>
      <c r="K55" s="54" t="s">
        <v>27</v>
      </c>
      <c r="L55" s="54" t="s">
        <v>28</v>
      </c>
      <c r="M55" s="53" t="s">
        <v>2</v>
      </c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AB55" s="24" t="s">
        <v>24</v>
      </c>
      <c r="AC55" s="25">
        <f>AC52/AD51</f>
        <v>16.30351515151515</v>
      </c>
      <c r="AD55" s="11"/>
      <c r="AE55" s="11"/>
    </row>
    <row r="56" spans="1:31" hidden="1">
      <c r="A56" s="16" t="s">
        <v>10</v>
      </c>
      <c r="B56" s="34">
        <v>6.9444444444444447E-4</v>
      </c>
      <c r="C56" s="34">
        <v>2.0833333333333333E-3</v>
      </c>
      <c r="D56" s="34">
        <v>6.9444444444444441E-3</v>
      </c>
      <c r="E56" s="34">
        <v>2.0833333333333333E-3</v>
      </c>
      <c r="F56" s="34">
        <v>1.3194444444444444E-2</v>
      </c>
      <c r="G56" s="34">
        <v>2.0833333333333333E-3</v>
      </c>
      <c r="H56" s="34">
        <v>1.0416666666666666E-2</v>
      </c>
      <c r="I56" s="34">
        <v>6.9444444444444447E-4</v>
      </c>
      <c r="J56" s="34">
        <v>6.9444444444444441E-3</v>
      </c>
      <c r="K56" s="34">
        <v>2.0833333333333333E-3</v>
      </c>
      <c r="L56" s="34">
        <v>2.0833333333333333E-3</v>
      </c>
      <c r="M56" s="34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:31" hidden="1"/>
    <row r="58" spans="1:31" hidden="1"/>
    <row r="59" spans="1:31" hidden="1"/>
  </sheetData>
  <pageMargins left="0.25" right="0.25" top="0.75" bottom="0.75" header="0.3" footer="0.3"/>
  <pageSetup paperSize="9" scale="52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4"/>
  <sheetViews>
    <sheetView workbookViewId="0">
      <selection activeCell="AA38" sqref="AA38"/>
    </sheetView>
  </sheetViews>
  <sheetFormatPr defaultRowHeight="15"/>
  <cols>
    <col min="1" max="1" width="26.7109375" bestFit="1" customWidth="1"/>
    <col min="2" max="24" width="8.42578125" style="42" customWidth="1"/>
    <col min="25" max="25" width="18.28515625" bestFit="1" customWidth="1"/>
    <col min="27" max="27" width="0" hidden="1" customWidth="1"/>
  </cols>
  <sheetData>
    <row r="1" spans="1:28" s="2" customFormat="1"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28" s="2" customFormat="1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8" s="2" customFormat="1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</row>
    <row r="4" spans="1:28" ht="21">
      <c r="A4" s="5" t="s">
        <v>35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8" ht="18.75" hidden="1">
      <c r="A5" s="4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28" hidden="1">
      <c r="A6" s="14" t="s">
        <v>1</v>
      </c>
      <c r="B6" s="53" t="s">
        <v>2</v>
      </c>
      <c r="C6" s="54" t="s">
        <v>27</v>
      </c>
      <c r="D6" s="54" t="s">
        <v>28</v>
      </c>
      <c r="E6" s="54" t="s">
        <v>27</v>
      </c>
      <c r="F6" s="54" t="s">
        <v>28</v>
      </c>
      <c r="G6" s="54" t="s">
        <v>27</v>
      </c>
      <c r="H6" s="54" t="s">
        <v>28</v>
      </c>
      <c r="I6" s="54" t="s">
        <v>27</v>
      </c>
      <c r="J6" s="54" t="s">
        <v>28</v>
      </c>
      <c r="K6" s="54" t="s">
        <v>27</v>
      </c>
      <c r="L6" s="54" t="s">
        <v>28</v>
      </c>
      <c r="M6" s="54" t="s">
        <v>27</v>
      </c>
      <c r="N6" s="54" t="s">
        <v>28</v>
      </c>
      <c r="O6" s="54" t="s">
        <v>27</v>
      </c>
      <c r="P6" s="54" t="s">
        <v>28</v>
      </c>
      <c r="Q6" s="54" t="s">
        <v>27</v>
      </c>
      <c r="R6" s="54" t="s">
        <v>28</v>
      </c>
      <c r="S6" s="54" t="s">
        <v>27</v>
      </c>
      <c r="T6" s="54" t="s">
        <v>28</v>
      </c>
      <c r="U6" s="54" t="s">
        <v>27</v>
      </c>
      <c r="V6" s="54" t="s">
        <v>28</v>
      </c>
      <c r="W6" s="54" t="s">
        <v>27</v>
      </c>
      <c r="X6" s="54" t="s">
        <v>28</v>
      </c>
      <c r="Y6" s="19"/>
      <c r="Z6" s="22" t="s">
        <v>20</v>
      </c>
      <c r="AA6" s="11"/>
      <c r="AB6" s="11"/>
    </row>
    <row r="7" spans="1:28" hidden="1">
      <c r="A7" s="16" t="s">
        <v>5</v>
      </c>
      <c r="B7" s="45">
        <v>0.21319444444444444</v>
      </c>
      <c r="C7" s="34">
        <f>B10+B12</f>
        <v>0.25069444444444444</v>
      </c>
      <c r="D7" s="34">
        <f t="shared" ref="D7:X7" si="0">C10+C12</f>
        <v>0.27986111111111112</v>
      </c>
      <c r="E7" s="34">
        <f t="shared" si="0"/>
        <v>0.31319444444444444</v>
      </c>
      <c r="F7" s="34">
        <f t="shared" si="0"/>
        <v>0.34236111111111112</v>
      </c>
      <c r="G7" s="34">
        <f t="shared" si="0"/>
        <v>0.37569444444444444</v>
      </c>
      <c r="H7" s="34">
        <f t="shared" si="0"/>
        <v>0.41180555555555559</v>
      </c>
      <c r="I7" s="34">
        <f t="shared" si="0"/>
        <v>0.44513888888888892</v>
      </c>
      <c r="J7" s="34">
        <f t="shared" si="0"/>
        <v>0.48125000000000001</v>
      </c>
      <c r="K7" s="34">
        <f t="shared" si="0"/>
        <v>0.51458333333333328</v>
      </c>
      <c r="L7" s="34">
        <f t="shared" si="0"/>
        <v>0.55069444444444438</v>
      </c>
      <c r="M7" s="34">
        <f t="shared" si="0"/>
        <v>0.5840277777777777</v>
      </c>
      <c r="N7" s="34">
        <f t="shared" si="0"/>
        <v>0.6201388888888888</v>
      </c>
      <c r="O7" s="34">
        <f t="shared" si="0"/>
        <v>0.65347222222222212</v>
      </c>
      <c r="P7" s="34">
        <f t="shared" si="0"/>
        <v>0.68958333333333321</v>
      </c>
      <c r="Q7" s="34">
        <f t="shared" si="0"/>
        <v>0.72291666666666654</v>
      </c>
      <c r="R7" s="34">
        <f t="shared" si="0"/>
        <v>0.75902777777777763</v>
      </c>
      <c r="S7" s="34">
        <f t="shared" si="0"/>
        <v>0.79236111111111096</v>
      </c>
      <c r="T7" s="34">
        <f t="shared" si="0"/>
        <v>0.82847222222222205</v>
      </c>
      <c r="U7" s="34">
        <f t="shared" si="0"/>
        <v>0.86180555555555538</v>
      </c>
      <c r="V7" s="34">
        <f t="shared" si="0"/>
        <v>0.89791666666666647</v>
      </c>
      <c r="W7" s="34">
        <f t="shared" si="0"/>
        <v>0.9312499999999998</v>
      </c>
      <c r="X7" s="34">
        <f t="shared" si="0"/>
        <v>0.95347222222222205</v>
      </c>
      <c r="Y7" s="24" t="s">
        <v>21</v>
      </c>
      <c r="Z7" s="22">
        <f>X10-B7</f>
        <v>0.76041666666666652</v>
      </c>
      <c r="AA7" s="21">
        <f>Z7*24</f>
        <v>18.249999999999996</v>
      </c>
      <c r="AB7" s="11"/>
    </row>
    <row r="8" spans="1:28" hidden="1">
      <c r="A8" s="16" t="s">
        <v>6</v>
      </c>
      <c r="B8" s="19">
        <v>17.670000000000002</v>
      </c>
      <c r="C8" s="19">
        <v>10.663</v>
      </c>
      <c r="D8" s="19">
        <v>12.125999999999999</v>
      </c>
      <c r="E8" s="19">
        <v>10.663</v>
      </c>
      <c r="F8" s="19">
        <v>12.125999999999999</v>
      </c>
      <c r="G8" s="19">
        <v>10.663</v>
      </c>
      <c r="H8" s="19">
        <v>12.125999999999999</v>
      </c>
      <c r="I8" s="19">
        <v>10.663</v>
      </c>
      <c r="J8" s="19">
        <v>12.125999999999999</v>
      </c>
      <c r="K8" s="19">
        <v>10.663</v>
      </c>
      <c r="L8" s="19">
        <v>12.125999999999999</v>
      </c>
      <c r="M8" s="19">
        <v>10.663</v>
      </c>
      <c r="N8" s="19">
        <v>12.125999999999999</v>
      </c>
      <c r="O8" s="19">
        <v>10.663</v>
      </c>
      <c r="P8" s="19">
        <v>12.125999999999999</v>
      </c>
      <c r="Q8" s="19">
        <v>10.663</v>
      </c>
      <c r="R8" s="19">
        <v>12.125999999999999</v>
      </c>
      <c r="S8" s="19">
        <v>10.663</v>
      </c>
      <c r="T8" s="19">
        <v>12.125999999999999</v>
      </c>
      <c r="U8" s="19">
        <v>10.663</v>
      </c>
      <c r="V8" s="19">
        <v>12.125999999999999</v>
      </c>
      <c r="W8" s="19">
        <v>10.663</v>
      </c>
      <c r="X8" s="19">
        <v>10.502000000000001</v>
      </c>
      <c r="Y8" s="24" t="s">
        <v>6</v>
      </c>
      <c r="Z8" s="23">
        <f>SUM(B8:X8)</f>
        <v>266.72500000000008</v>
      </c>
      <c r="AA8" s="11"/>
      <c r="AB8" s="11"/>
    </row>
    <row r="9" spans="1:28" hidden="1">
      <c r="A9" s="16" t="s">
        <v>7</v>
      </c>
      <c r="B9" s="34">
        <v>3.1944444444444449E-2</v>
      </c>
      <c r="C9" s="34">
        <v>2.0833333333333332E-2</v>
      </c>
      <c r="D9" s="34">
        <v>2.7777777777777776E-2</v>
      </c>
      <c r="E9" s="34">
        <v>2.2916666666666669E-2</v>
      </c>
      <c r="F9" s="34">
        <v>2.6388888888888889E-2</v>
      </c>
      <c r="G9" s="34">
        <v>2.2916666666666669E-2</v>
      </c>
      <c r="H9" s="34">
        <v>2.6388888888888889E-2</v>
      </c>
      <c r="I9" s="34">
        <v>2.2916666666666669E-2</v>
      </c>
      <c r="J9" s="34">
        <v>2.7777777777777776E-2</v>
      </c>
      <c r="K9" s="34">
        <v>2.2916666666666669E-2</v>
      </c>
      <c r="L9" s="34">
        <v>2.6388888888888889E-2</v>
      </c>
      <c r="M9" s="34">
        <v>2.2916666666666669E-2</v>
      </c>
      <c r="N9" s="34">
        <v>2.7777777777777776E-2</v>
      </c>
      <c r="O9" s="34">
        <v>2.2916666666666669E-2</v>
      </c>
      <c r="P9" s="34">
        <v>2.6388888888888889E-2</v>
      </c>
      <c r="Q9" s="34">
        <v>2.2222222222222223E-2</v>
      </c>
      <c r="R9" s="34">
        <v>2.7777777777777776E-2</v>
      </c>
      <c r="S9" s="34">
        <v>2.0833333333333332E-2</v>
      </c>
      <c r="T9" s="34">
        <v>2.6388888888888889E-2</v>
      </c>
      <c r="U9" s="34">
        <v>2.0833333333333332E-2</v>
      </c>
      <c r="V9" s="34">
        <v>2.7777777777777776E-2</v>
      </c>
      <c r="W9" s="34">
        <v>2.0833333333333332E-2</v>
      </c>
      <c r="X9" s="34">
        <v>2.013888888888889E-2</v>
      </c>
      <c r="Y9" s="24" t="s">
        <v>22</v>
      </c>
      <c r="Z9" s="22">
        <f>SUM(B9:X9)</f>
        <v>0.56597222222222232</v>
      </c>
      <c r="AA9" s="21">
        <f>Z9*24</f>
        <v>13.583333333333336</v>
      </c>
      <c r="AB9" s="11"/>
    </row>
    <row r="10" spans="1:28" hidden="1">
      <c r="A10" s="16" t="s">
        <v>8</v>
      </c>
      <c r="B10" s="34">
        <f>B7+B9</f>
        <v>0.24513888888888888</v>
      </c>
      <c r="C10" s="34">
        <f t="shared" ref="C10:X10" si="1">C7+C9</f>
        <v>0.27152777777777776</v>
      </c>
      <c r="D10" s="34">
        <f t="shared" si="1"/>
        <v>0.30763888888888891</v>
      </c>
      <c r="E10" s="34">
        <f t="shared" si="1"/>
        <v>0.33611111111111114</v>
      </c>
      <c r="F10" s="34">
        <f t="shared" si="1"/>
        <v>0.36875000000000002</v>
      </c>
      <c r="G10" s="34">
        <f t="shared" si="1"/>
        <v>0.39861111111111114</v>
      </c>
      <c r="H10" s="34">
        <f t="shared" si="1"/>
        <v>0.4381944444444445</v>
      </c>
      <c r="I10" s="34">
        <f t="shared" si="1"/>
        <v>0.46805555555555556</v>
      </c>
      <c r="J10" s="34">
        <f t="shared" si="1"/>
        <v>0.50902777777777775</v>
      </c>
      <c r="K10" s="34">
        <f t="shared" si="1"/>
        <v>0.53749999999999998</v>
      </c>
      <c r="L10" s="34">
        <f t="shared" si="1"/>
        <v>0.57708333333333328</v>
      </c>
      <c r="M10" s="34">
        <f t="shared" si="1"/>
        <v>0.6069444444444444</v>
      </c>
      <c r="N10" s="34">
        <f t="shared" si="1"/>
        <v>0.64791666666666659</v>
      </c>
      <c r="O10" s="34">
        <f t="shared" si="1"/>
        <v>0.67638888888888882</v>
      </c>
      <c r="P10" s="34">
        <f t="shared" si="1"/>
        <v>0.71597222222222212</v>
      </c>
      <c r="Q10" s="34">
        <f t="shared" si="1"/>
        <v>0.7451388888888888</v>
      </c>
      <c r="R10" s="34">
        <f t="shared" si="1"/>
        <v>0.78680555555555542</v>
      </c>
      <c r="S10" s="34">
        <f t="shared" si="1"/>
        <v>0.81319444444444433</v>
      </c>
      <c r="T10" s="34">
        <f t="shared" si="1"/>
        <v>0.85486111111111096</v>
      </c>
      <c r="U10" s="34">
        <f t="shared" si="1"/>
        <v>0.88263888888888875</v>
      </c>
      <c r="V10" s="34">
        <f t="shared" si="1"/>
        <v>0.92569444444444426</v>
      </c>
      <c r="W10" s="34">
        <f t="shared" si="1"/>
        <v>0.95208333333333317</v>
      </c>
      <c r="X10" s="34">
        <f t="shared" si="1"/>
        <v>0.97361111111111098</v>
      </c>
      <c r="Y10" s="24" t="s">
        <v>23</v>
      </c>
      <c r="Z10" s="25">
        <f>Z8/AA9</f>
        <v>19.636196319018406</v>
      </c>
      <c r="AA10" s="11"/>
      <c r="AB10" s="11"/>
    </row>
    <row r="11" spans="1:28" hidden="1">
      <c r="A11" s="14" t="s">
        <v>9</v>
      </c>
      <c r="B11" s="54" t="s">
        <v>27</v>
      </c>
      <c r="C11" s="54" t="s">
        <v>28</v>
      </c>
      <c r="D11" s="54" t="s">
        <v>27</v>
      </c>
      <c r="E11" s="54" t="s">
        <v>28</v>
      </c>
      <c r="F11" s="54" t="s">
        <v>27</v>
      </c>
      <c r="G11" s="54" t="s">
        <v>28</v>
      </c>
      <c r="H11" s="54" t="s">
        <v>27</v>
      </c>
      <c r="I11" s="54" t="s">
        <v>28</v>
      </c>
      <c r="J11" s="54" t="s">
        <v>27</v>
      </c>
      <c r="K11" s="54" t="s">
        <v>28</v>
      </c>
      <c r="L11" s="54" t="s">
        <v>27</v>
      </c>
      <c r="M11" s="54" t="s">
        <v>28</v>
      </c>
      <c r="N11" s="54" t="s">
        <v>27</v>
      </c>
      <c r="O11" s="54" t="s">
        <v>28</v>
      </c>
      <c r="P11" s="54" t="s">
        <v>27</v>
      </c>
      <c r="Q11" s="54" t="s">
        <v>28</v>
      </c>
      <c r="R11" s="54" t="s">
        <v>27</v>
      </c>
      <c r="S11" s="54" t="s">
        <v>28</v>
      </c>
      <c r="T11" s="54" t="s">
        <v>27</v>
      </c>
      <c r="U11" s="54" t="s">
        <v>28</v>
      </c>
      <c r="V11" s="54" t="s">
        <v>27</v>
      </c>
      <c r="W11" s="54" t="s">
        <v>28</v>
      </c>
      <c r="X11" s="53" t="s">
        <v>2</v>
      </c>
      <c r="Y11" s="24" t="s">
        <v>24</v>
      </c>
      <c r="Z11" s="25">
        <f>Z8/AA7</f>
        <v>14.615068493150693</v>
      </c>
      <c r="AA11" s="11"/>
      <c r="AB11" s="11"/>
    </row>
    <row r="12" spans="1:28" hidden="1">
      <c r="A12" s="16" t="s">
        <v>10</v>
      </c>
      <c r="B12" s="34">
        <v>5.5555555555555558E-3</v>
      </c>
      <c r="C12" s="34">
        <v>8.3333333333333332E-3</v>
      </c>
      <c r="D12" s="34">
        <v>5.5555555555555558E-3</v>
      </c>
      <c r="E12" s="34">
        <v>6.2499999999999995E-3</v>
      </c>
      <c r="F12" s="34">
        <v>6.9444444444444441E-3</v>
      </c>
      <c r="G12" s="34">
        <v>1.3194444444444444E-2</v>
      </c>
      <c r="H12" s="34">
        <v>6.9444444444444441E-3</v>
      </c>
      <c r="I12" s="34">
        <v>1.3194444444444444E-2</v>
      </c>
      <c r="J12" s="34">
        <v>5.5555555555555558E-3</v>
      </c>
      <c r="K12" s="34">
        <v>1.3194444444444444E-2</v>
      </c>
      <c r="L12" s="34">
        <v>6.9444444444444441E-3</v>
      </c>
      <c r="M12" s="34">
        <v>1.3194444444444444E-2</v>
      </c>
      <c r="N12" s="34">
        <v>5.5555555555555558E-3</v>
      </c>
      <c r="O12" s="34">
        <v>1.3194444444444444E-2</v>
      </c>
      <c r="P12" s="34">
        <v>6.9444444444444441E-3</v>
      </c>
      <c r="Q12" s="34">
        <v>1.3888888888888888E-2</v>
      </c>
      <c r="R12" s="34">
        <v>5.5555555555555558E-3</v>
      </c>
      <c r="S12" s="34">
        <v>1.5277777777777777E-2</v>
      </c>
      <c r="T12" s="34">
        <v>6.9444444444444441E-3</v>
      </c>
      <c r="U12" s="34">
        <v>1.5277777777777777E-2</v>
      </c>
      <c r="V12" s="34">
        <v>5.5555555555555558E-3</v>
      </c>
      <c r="W12" s="34">
        <v>1.3888888888888889E-3</v>
      </c>
      <c r="X12" s="34"/>
    </row>
    <row r="13" spans="1:28" hidden="1">
      <c r="A13" s="2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</row>
    <row r="14" spans="1:28" ht="18.75">
      <c r="A14" s="4" t="s">
        <v>11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28">
      <c r="A15" s="14" t="s">
        <v>1</v>
      </c>
      <c r="B15" s="53" t="s">
        <v>2</v>
      </c>
      <c r="C15" s="54" t="s">
        <v>27</v>
      </c>
      <c r="D15" s="54" t="s">
        <v>28</v>
      </c>
      <c r="E15" s="54" t="s">
        <v>27</v>
      </c>
      <c r="F15" s="54" t="s">
        <v>28</v>
      </c>
      <c r="G15" s="54" t="s">
        <v>27</v>
      </c>
      <c r="H15" s="54" t="s">
        <v>28</v>
      </c>
      <c r="I15" s="54" t="s">
        <v>27</v>
      </c>
      <c r="J15" s="54" t="s">
        <v>28</v>
      </c>
      <c r="K15" s="54" t="s">
        <v>27</v>
      </c>
      <c r="L15" s="54" t="s">
        <v>28</v>
      </c>
      <c r="M15" s="54" t="s">
        <v>27</v>
      </c>
      <c r="N15" s="54" t="s">
        <v>28</v>
      </c>
      <c r="O15" s="54" t="s">
        <v>27</v>
      </c>
      <c r="P15" s="54" t="s">
        <v>28</v>
      </c>
      <c r="Q15" s="54" t="s">
        <v>27</v>
      </c>
      <c r="R15" s="54" t="s">
        <v>28</v>
      </c>
      <c r="S15" s="54" t="s">
        <v>27</v>
      </c>
      <c r="T15" s="54" t="s">
        <v>28</v>
      </c>
      <c r="U15" s="54" t="s">
        <v>27</v>
      </c>
      <c r="V15" s="54" t="s">
        <v>28</v>
      </c>
      <c r="W15" s="54" t="s">
        <v>27</v>
      </c>
      <c r="X15" s="46"/>
      <c r="Y15" s="19"/>
      <c r="Z15" s="22" t="s">
        <v>20</v>
      </c>
      <c r="AA15" s="11"/>
      <c r="AB15" s="11"/>
    </row>
    <row r="16" spans="1:28">
      <c r="A16" s="16" t="s">
        <v>5</v>
      </c>
      <c r="B16" s="45">
        <v>0.23402777777777781</v>
      </c>
      <c r="C16" s="34">
        <f>B19+B21</f>
        <v>0.27152777777777781</v>
      </c>
      <c r="D16" s="34">
        <f t="shared" ref="D16:W16" si="2">C19+C21</f>
        <v>0.30069444444444449</v>
      </c>
      <c r="E16" s="34">
        <f t="shared" si="2"/>
        <v>0.33402777777777781</v>
      </c>
      <c r="F16" s="34">
        <f t="shared" si="2"/>
        <v>0.36319444444444449</v>
      </c>
      <c r="G16" s="34">
        <f t="shared" si="2"/>
        <v>0.40347222222222229</v>
      </c>
      <c r="H16" s="34">
        <f t="shared" si="2"/>
        <v>0.43958333333333338</v>
      </c>
      <c r="I16" s="34">
        <f t="shared" si="2"/>
        <v>0.47291666666666671</v>
      </c>
      <c r="J16" s="34">
        <f t="shared" si="2"/>
        <v>0.50902777777777775</v>
      </c>
      <c r="K16" s="34">
        <f t="shared" si="2"/>
        <v>0.54236111111111107</v>
      </c>
      <c r="L16" s="34">
        <f t="shared" si="2"/>
        <v>0.57847222222222217</v>
      </c>
      <c r="M16" s="34">
        <f t="shared" si="2"/>
        <v>0.61180555555555549</v>
      </c>
      <c r="N16" s="34">
        <f t="shared" si="2"/>
        <v>0.64791666666666659</v>
      </c>
      <c r="O16" s="34">
        <f t="shared" si="2"/>
        <v>0.68124999999999991</v>
      </c>
      <c r="P16" s="34">
        <f t="shared" si="2"/>
        <v>0.71736111111111101</v>
      </c>
      <c r="Q16" s="34">
        <f t="shared" si="2"/>
        <v>0.75069444444444433</v>
      </c>
      <c r="R16" s="34">
        <f t="shared" si="2"/>
        <v>0.78680555555555542</v>
      </c>
      <c r="S16" s="34">
        <f t="shared" si="2"/>
        <v>0.82013888888888875</v>
      </c>
      <c r="T16" s="34">
        <f t="shared" si="2"/>
        <v>0.85624999999999984</v>
      </c>
      <c r="U16" s="34">
        <f t="shared" si="2"/>
        <v>0.88958333333333317</v>
      </c>
      <c r="V16" s="34">
        <f t="shared" si="2"/>
        <v>0.92569444444444426</v>
      </c>
      <c r="W16" s="34">
        <f t="shared" si="2"/>
        <v>0.95486111111111094</v>
      </c>
      <c r="X16" s="46"/>
      <c r="Y16" s="24" t="s">
        <v>21</v>
      </c>
      <c r="Z16" s="22">
        <f>W19-B16</f>
        <v>0.75069444444444422</v>
      </c>
      <c r="AA16" s="21">
        <f>Z16*24</f>
        <v>18.016666666666662</v>
      </c>
      <c r="AB16" s="11"/>
    </row>
    <row r="17" spans="1:28">
      <c r="A17" s="16" t="s">
        <v>6</v>
      </c>
      <c r="B17" s="33">
        <v>17.670000000000002</v>
      </c>
      <c r="C17" s="33">
        <v>10.663</v>
      </c>
      <c r="D17" s="33">
        <v>12.125999999999999</v>
      </c>
      <c r="E17" s="33">
        <v>10.663</v>
      </c>
      <c r="F17" s="33">
        <v>12.125999999999999</v>
      </c>
      <c r="G17" s="33">
        <v>10.663</v>
      </c>
      <c r="H17" s="33">
        <v>12.125999999999999</v>
      </c>
      <c r="I17" s="33">
        <v>10.663</v>
      </c>
      <c r="J17" s="33">
        <v>12.125999999999999</v>
      </c>
      <c r="K17" s="33">
        <v>10.663</v>
      </c>
      <c r="L17" s="33">
        <v>12.125999999999999</v>
      </c>
      <c r="M17" s="33">
        <v>10.663</v>
      </c>
      <c r="N17" s="33">
        <v>12.125999999999999</v>
      </c>
      <c r="O17" s="33">
        <v>10.663</v>
      </c>
      <c r="P17" s="33">
        <v>12.125999999999999</v>
      </c>
      <c r="Q17" s="33">
        <v>10.663</v>
      </c>
      <c r="R17" s="33">
        <v>12.125999999999999</v>
      </c>
      <c r="S17" s="33">
        <v>10.663</v>
      </c>
      <c r="T17" s="33">
        <v>12.125999999999999</v>
      </c>
      <c r="U17" s="33">
        <v>10.663</v>
      </c>
      <c r="V17" s="33">
        <v>12.125999999999999</v>
      </c>
      <c r="W17" s="33">
        <v>13.855</v>
      </c>
      <c r="X17" s="46"/>
      <c r="Y17" s="24" t="s">
        <v>6</v>
      </c>
      <c r="Z17" s="23">
        <f>SUM(B17:X17)</f>
        <v>259.41500000000008</v>
      </c>
      <c r="AA17" s="11"/>
      <c r="AB17" s="11"/>
    </row>
    <row r="18" spans="1:28">
      <c r="A18" s="16" t="s">
        <v>7</v>
      </c>
      <c r="B18" s="34">
        <v>3.1944444444444449E-2</v>
      </c>
      <c r="C18" s="34">
        <v>2.0833333333333332E-2</v>
      </c>
      <c r="D18" s="34">
        <v>2.6388888888888889E-2</v>
      </c>
      <c r="E18" s="34">
        <v>2.2916666666666669E-2</v>
      </c>
      <c r="F18" s="34">
        <v>2.7777777777777776E-2</v>
      </c>
      <c r="G18" s="34">
        <v>2.2916666666666669E-2</v>
      </c>
      <c r="H18" s="34">
        <v>2.6388888888888889E-2</v>
      </c>
      <c r="I18" s="34">
        <v>2.2916666666666669E-2</v>
      </c>
      <c r="J18" s="34">
        <v>2.7777777777777776E-2</v>
      </c>
      <c r="K18" s="34">
        <v>2.2916666666666669E-2</v>
      </c>
      <c r="L18" s="34">
        <v>2.6388888888888889E-2</v>
      </c>
      <c r="M18" s="34">
        <v>2.2916666666666669E-2</v>
      </c>
      <c r="N18" s="34">
        <v>2.7777777777777776E-2</v>
      </c>
      <c r="O18" s="34">
        <v>2.2916666666666669E-2</v>
      </c>
      <c r="P18" s="34">
        <v>2.6388888888888889E-2</v>
      </c>
      <c r="Q18" s="34">
        <v>2.0833333333333332E-2</v>
      </c>
      <c r="R18" s="34">
        <v>2.7777777777777776E-2</v>
      </c>
      <c r="S18" s="34">
        <v>2.0833333333333332E-2</v>
      </c>
      <c r="T18" s="34">
        <v>2.6388888888888889E-2</v>
      </c>
      <c r="U18" s="34">
        <v>2.0833333333333332E-2</v>
      </c>
      <c r="V18" s="34">
        <v>2.7777777777777776E-2</v>
      </c>
      <c r="W18" s="34">
        <v>2.9861111111111113E-2</v>
      </c>
      <c r="X18" s="46"/>
      <c r="Y18" s="24" t="s">
        <v>22</v>
      </c>
      <c r="Z18" s="22">
        <f>SUM(B18:X18)</f>
        <v>0.55347222222222225</v>
      </c>
      <c r="AA18" s="21">
        <f>Z18*24</f>
        <v>13.283333333333335</v>
      </c>
      <c r="AB18" s="11"/>
    </row>
    <row r="19" spans="1:28">
      <c r="A19" s="16" t="s">
        <v>8</v>
      </c>
      <c r="B19" s="34">
        <f>B16+B18</f>
        <v>0.26597222222222228</v>
      </c>
      <c r="C19" s="34">
        <f t="shared" ref="C19:W19" si="3">C16+C18</f>
        <v>0.29236111111111113</v>
      </c>
      <c r="D19" s="34">
        <f t="shared" si="3"/>
        <v>0.32708333333333339</v>
      </c>
      <c r="E19" s="34">
        <f t="shared" si="3"/>
        <v>0.35694444444444451</v>
      </c>
      <c r="F19" s="34">
        <f t="shared" si="3"/>
        <v>0.39097222222222228</v>
      </c>
      <c r="G19" s="34">
        <f t="shared" si="3"/>
        <v>0.42638888888888893</v>
      </c>
      <c r="H19" s="34">
        <f t="shared" si="3"/>
        <v>0.46597222222222229</v>
      </c>
      <c r="I19" s="34">
        <f t="shared" si="3"/>
        <v>0.49583333333333335</v>
      </c>
      <c r="J19" s="34">
        <f t="shared" si="3"/>
        <v>0.53680555555555554</v>
      </c>
      <c r="K19" s="34">
        <f t="shared" si="3"/>
        <v>0.56527777777777777</v>
      </c>
      <c r="L19" s="34">
        <f t="shared" si="3"/>
        <v>0.60486111111111107</v>
      </c>
      <c r="M19" s="34">
        <f t="shared" si="3"/>
        <v>0.63472222222222219</v>
      </c>
      <c r="N19" s="34">
        <f t="shared" si="3"/>
        <v>0.67569444444444438</v>
      </c>
      <c r="O19" s="34">
        <f t="shared" si="3"/>
        <v>0.70416666666666661</v>
      </c>
      <c r="P19" s="34">
        <f t="shared" si="3"/>
        <v>0.74374999999999991</v>
      </c>
      <c r="Q19" s="34">
        <f t="shared" si="3"/>
        <v>0.7715277777777777</v>
      </c>
      <c r="R19" s="34">
        <f t="shared" si="3"/>
        <v>0.81458333333333321</v>
      </c>
      <c r="S19" s="34">
        <f t="shared" si="3"/>
        <v>0.84097222222222212</v>
      </c>
      <c r="T19" s="34">
        <f t="shared" si="3"/>
        <v>0.88263888888888875</v>
      </c>
      <c r="U19" s="34">
        <f t="shared" si="3"/>
        <v>0.91041666666666654</v>
      </c>
      <c r="V19" s="34">
        <f t="shared" si="3"/>
        <v>0.95347222222222205</v>
      </c>
      <c r="W19" s="34">
        <f t="shared" si="3"/>
        <v>0.98472222222222205</v>
      </c>
      <c r="X19" s="46"/>
      <c r="Y19" s="24" t="s">
        <v>23</v>
      </c>
      <c r="Z19" s="25">
        <f>Z17/AA18</f>
        <v>19.529360100376415</v>
      </c>
      <c r="AA19" s="11"/>
      <c r="AB19" s="11"/>
    </row>
    <row r="20" spans="1:28">
      <c r="A20" s="14" t="s">
        <v>9</v>
      </c>
      <c r="B20" s="54" t="s">
        <v>27</v>
      </c>
      <c r="C20" s="54" t="s">
        <v>28</v>
      </c>
      <c r="D20" s="54" t="s">
        <v>27</v>
      </c>
      <c r="E20" s="54" t="s">
        <v>28</v>
      </c>
      <c r="F20" s="54" t="s">
        <v>27</v>
      </c>
      <c r="G20" s="54" t="s">
        <v>28</v>
      </c>
      <c r="H20" s="54" t="s">
        <v>27</v>
      </c>
      <c r="I20" s="54" t="s">
        <v>28</v>
      </c>
      <c r="J20" s="54" t="s">
        <v>27</v>
      </c>
      <c r="K20" s="54" t="s">
        <v>28</v>
      </c>
      <c r="L20" s="54" t="s">
        <v>27</v>
      </c>
      <c r="M20" s="54" t="s">
        <v>28</v>
      </c>
      <c r="N20" s="54" t="s">
        <v>27</v>
      </c>
      <c r="O20" s="54" t="s">
        <v>28</v>
      </c>
      <c r="P20" s="54" t="s">
        <v>27</v>
      </c>
      <c r="Q20" s="54" t="s">
        <v>28</v>
      </c>
      <c r="R20" s="54" t="s">
        <v>27</v>
      </c>
      <c r="S20" s="54" t="s">
        <v>28</v>
      </c>
      <c r="T20" s="54" t="s">
        <v>27</v>
      </c>
      <c r="U20" s="54" t="s">
        <v>28</v>
      </c>
      <c r="V20" s="54" t="s">
        <v>27</v>
      </c>
      <c r="W20" s="53" t="s">
        <v>2</v>
      </c>
      <c r="X20" s="46"/>
      <c r="Y20" s="24" t="s">
        <v>24</v>
      </c>
      <c r="Z20" s="25">
        <f>Z17/AA16</f>
        <v>14.398612395929703</v>
      </c>
      <c r="AA20" s="11"/>
      <c r="AB20" s="11"/>
    </row>
    <row r="21" spans="1:28">
      <c r="A21" s="16" t="s">
        <v>10</v>
      </c>
      <c r="B21" s="34">
        <v>5.5555555555555558E-3</v>
      </c>
      <c r="C21" s="34">
        <v>8.3333333333333332E-3</v>
      </c>
      <c r="D21" s="34">
        <v>6.9444444444444441E-3</v>
      </c>
      <c r="E21" s="34">
        <v>6.2499999999999995E-3</v>
      </c>
      <c r="F21" s="34">
        <v>1.2499999999999999E-2</v>
      </c>
      <c r="G21" s="34">
        <v>1.3194444444444444E-2</v>
      </c>
      <c r="H21" s="34">
        <v>6.9444444444444441E-3</v>
      </c>
      <c r="I21" s="34">
        <v>1.3194444444444444E-2</v>
      </c>
      <c r="J21" s="34">
        <v>5.5555555555555558E-3</v>
      </c>
      <c r="K21" s="34">
        <v>1.3194444444444444E-2</v>
      </c>
      <c r="L21" s="34">
        <v>6.9444444444444441E-3</v>
      </c>
      <c r="M21" s="34">
        <v>1.3194444444444444E-2</v>
      </c>
      <c r="N21" s="34">
        <v>5.5555555555555558E-3</v>
      </c>
      <c r="O21" s="34">
        <v>1.3194444444444444E-2</v>
      </c>
      <c r="P21" s="34">
        <v>6.9444444444444441E-3</v>
      </c>
      <c r="Q21" s="34">
        <v>1.5277777777777777E-2</v>
      </c>
      <c r="R21" s="34">
        <v>5.5555555555555558E-3</v>
      </c>
      <c r="S21" s="34">
        <v>1.5277777777777777E-2</v>
      </c>
      <c r="T21" s="34">
        <v>6.9444444444444441E-3</v>
      </c>
      <c r="U21" s="34">
        <v>1.5277777777777777E-2</v>
      </c>
      <c r="V21" s="34">
        <v>1.3888888888888889E-3</v>
      </c>
      <c r="W21" s="34"/>
      <c r="X21" s="46"/>
    </row>
    <row r="22" spans="1:28">
      <c r="A22" s="2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</row>
    <row r="23" spans="1:28" ht="18.75" hidden="1">
      <c r="A23" s="4" t="s">
        <v>12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</row>
    <row r="24" spans="1:28" hidden="1">
      <c r="A24" s="14" t="s">
        <v>1</v>
      </c>
      <c r="B24" s="53" t="s">
        <v>2</v>
      </c>
      <c r="C24" s="54" t="s">
        <v>28</v>
      </c>
      <c r="D24" s="54" t="s">
        <v>27</v>
      </c>
      <c r="E24" s="54" t="s">
        <v>28</v>
      </c>
      <c r="F24" s="54" t="s">
        <v>27</v>
      </c>
      <c r="G24" s="54" t="s">
        <v>28</v>
      </c>
      <c r="H24" s="54" t="s">
        <v>27</v>
      </c>
      <c r="I24" s="54" t="s">
        <v>28</v>
      </c>
      <c r="J24" s="54" t="s">
        <v>27</v>
      </c>
      <c r="K24" s="54" t="s">
        <v>28</v>
      </c>
      <c r="L24" s="54" t="s">
        <v>27</v>
      </c>
      <c r="M24" s="54" t="s">
        <v>28</v>
      </c>
      <c r="N24" s="54" t="s">
        <v>27</v>
      </c>
      <c r="O24" s="54" t="s">
        <v>28</v>
      </c>
      <c r="P24" s="54" t="s">
        <v>27</v>
      </c>
      <c r="Q24" s="54" t="s">
        <v>28</v>
      </c>
      <c r="R24" s="54" t="s">
        <v>27</v>
      </c>
      <c r="S24" s="54" t="s">
        <v>28</v>
      </c>
      <c r="T24" s="54" t="s">
        <v>27</v>
      </c>
      <c r="U24" s="54" t="s">
        <v>28</v>
      </c>
      <c r="V24" s="54" t="s">
        <v>27</v>
      </c>
      <c r="W24" s="54" t="s">
        <v>28</v>
      </c>
      <c r="X24" s="54" t="s">
        <v>27</v>
      </c>
      <c r="Y24" s="19"/>
      <c r="Z24" s="22" t="s">
        <v>20</v>
      </c>
      <c r="AA24" s="11"/>
      <c r="AB24" s="11"/>
    </row>
    <row r="25" spans="1:28" hidden="1">
      <c r="A25" s="16" t="s">
        <v>5</v>
      </c>
      <c r="B25" s="45">
        <v>0.24097222222222223</v>
      </c>
      <c r="C25" s="34">
        <f t="shared" ref="C25:X25" si="4">B28+B30</f>
        <v>0.2590277777777778</v>
      </c>
      <c r="D25" s="34">
        <f t="shared" si="4"/>
        <v>0.29236111111111113</v>
      </c>
      <c r="E25" s="34">
        <f t="shared" si="4"/>
        <v>0.3215277777777778</v>
      </c>
      <c r="F25" s="34">
        <f t="shared" si="4"/>
        <v>0.35486111111111113</v>
      </c>
      <c r="G25" s="34">
        <f t="shared" si="4"/>
        <v>0.38402777777777775</v>
      </c>
      <c r="H25" s="34">
        <f t="shared" si="4"/>
        <v>0.41736111111111107</v>
      </c>
      <c r="I25" s="34">
        <f t="shared" si="4"/>
        <v>0.45347222222222222</v>
      </c>
      <c r="J25" s="34">
        <f t="shared" si="4"/>
        <v>0.48680555555555555</v>
      </c>
      <c r="K25" s="34">
        <f t="shared" si="4"/>
        <v>0.52291666666666659</v>
      </c>
      <c r="L25" s="34">
        <f t="shared" si="4"/>
        <v>0.55624999999999991</v>
      </c>
      <c r="M25" s="34">
        <f t="shared" si="4"/>
        <v>0.59236111111111101</v>
      </c>
      <c r="N25" s="34">
        <f t="shared" si="4"/>
        <v>0.62569444444444433</v>
      </c>
      <c r="O25" s="34">
        <f t="shared" si="4"/>
        <v>0.66180555555555542</v>
      </c>
      <c r="P25" s="34">
        <f t="shared" si="4"/>
        <v>0.69513888888888875</v>
      </c>
      <c r="Q25" s="34">
        <f t="shared" si="4"/>
        <v>0.73124999999999984</v>
      </c>
      <c r="R25" s="34">
        <f t="shared" si="4"/>
        <v>0.76458333333333317</v>
      </c>
      <c r="S25" s="34">
        <f t="shared" si="4"/>
        <v>0.80069444444444426</v>
      </c>
      <c r="T25" s="34">
        <f t="shared" si="4"/>
        <v>0.83402777777777759</v>
      </c>
      <c r="U25" s="34">
        <f t="shared" si="4"/>
        <v>0.87013888888888868</v>
      </c>
      <c r="V25" s="34">
        <f t="shared" si="4"/>
        <v>0.90347222222222201</v>
      </c>
      <c r="W25" s="34">
        <f t="shared" si="4"/>
        <v>0.9395833333333331</v>
      </c>
      <c r="X25" s="34">
        <f t="shared" si="4"/>
        <v>0.96874999999999978</v>
      </c>
      <c r="Y25" s="24" t="s">
        <v>21</v>
      </c>
      <c r="Z25" s="22">
        <f>X28-B25</f>
        <v>0.75763888888888864</v>
      </c>
      <c r="AA25" s="21">
        <f>Z25*24</f>
        <v>18.183333333333326</v>
      </c>
      <c r="AB25" s="11"/>
    </row>
    <row r="26" spans="1:28" hidden="1">
      <c r="A26" s="16" t="s">
        <v>6</v>
      </c>
      <c r="B26" s="19">
        <v>10.057</v>
      </c>
      <c r="C26" s="19">
        <v>12.125999999999999</v>
      </c>
      <c r="D26" s="19">
        <v>10.663</v>
      </c>
      <c r="E26" s="19">
        <v>12.125999999999999</v>
      </c>
      <c r="F26" s="19">
        <v>10.663</v>
      </c>
      <c r="G26" s="19">
        <v>12.125999999999999</v>
      </c>
      <c r="H26" s="19">
        <v>10.663</v>
      </c>
      <c r="I26" s="19">
        <v>12.125999999999999</v>
      </c>
      <c r="J26" s="19">
        <v>10.663</v>
      </c>
      <c r="K26" s="19">
        <v>12.125999999999999</v>
      </c>
      <c r="L26" s="19">
        <v>10.663</v>
      </c>
      <c r="M26" s="19">
        <v>12.125999999999999</v>
      </c>
      <c r="N26" s="19">
        <v>10.663</v>
      </c>
      <c r="O26" s="19">
        <v>12.125999999999999</v>
      </c>
      <c r="P26" s="19">
        <v>10.663</v>
      </c>
      <c r="Q26" s="19">
        <v>12.125999999999999</v>
      </c>
      <c r="R26" s="19">
        <v>10.663</v>
      </c>
      <c r="S26" s="19">
        <v>12.125999999999999</v>
      </c>
      <c r="T26" s="19">
        <v>10.663</v>
      </c>
      <c r="U26" s="19">
        <v>12.125999999999999</v>
      </c>
      <c r="V26" s="19">
        <v>10.663</v>
      </c>
      <c r="W26" s="19">
        <v>12.125999999999999</v>
      </c>
      <c r="X26" s="19">
        <v>13.855</v>
      </c>
      <c r="Y26" s="24" t="s">
        <v>6</v>
      </c>
      <c r="Z26" s="23">
        <f>SUM(B26:X26)</f>
        <v>263.92800000000011</v>
      </c>
      <c r="AA26" s="11"/>
      <c r="AB26" s="11"/>
    </row>
    <row r="27" spans="1:28" hidden="1">
      <c r="A27" s="16" t="s">
        <v>7</v>
      </c>
      <c r="B27" s="34">
        <v>1.6666666666666666E-2</v>
      </c>
      <c r="C27" s="34">
        <v>2.6388888888888889E-2</v>
      </c>
      <c r="D27" s="34">
        <v>2.0833333333333332E-2</v>
      </c>
      <c r="E27" s="34">
        <v>2.7777777777777776E-2</v>
      </c>
      <c r="F27" s="34">
        <v>2.2916666666666669E-2</v>
      </c>
      <c r="G27" s="34">
        <v>2.6388888888888889E-2</v>
      </c>
      <c r="H27" s="34">
        <v>2.2916666666666669E-2</v>
      </c>
      <c r="I27" s="34">
        <v>2.7777777777777776E-2</v>
      </c>
      <c r="J27" s="34">
        <v>2.2916666666666669E-2</v>
      </c>
      <c r="K27" s="34">
        <v>2.6388888888888889E-2</v>
      </c>
      <c r="L27" s="34">
        <v>2.2916666666666669E-2</v>
      </c>
      <c r="M27" s="34">
        <v>2.7777777777777776E-2</v>
      </c>
      <c r="N27" s="34">
        <v>2.2916666666666669E-2</v>
      </c>
      <c r="O27" s="34">
        <v>2.6388888888888889E-2</v>
      </c>
      <c r="P27" s="34">
        <v>2.2916666666666669E-2</v>
      </c>
      <c r="Q27" s="34">
        <v>2.7777777777777776E-2</v>
      </c>
      <c r="R27" s="34">
        <v>2.0833333333333332E-2</v>
      </c>
      <c r="S27" s="34">
        <v>2.6388888888888889E-2</v>
      </c>
      <c r="T27" s="34">
        <v>2.0833333333333332E-2</v>
      </c>
      <c r="U27" s="34">
        <v>2.7777777777777776E-2</v>
      </c>
      <c r="V27" s="34">
        <v>2.0833333333333332E-2</v>
      </c>
      <c r="W27" s="34">
        <v>2.7777777777777776E-2</v>
      </c>
      <c r="X27" s="34">
        <v>2.9861111111111113E-2</v>
      </c>
      <c r="Y27" s="24" t="s">
        <v>22</v>
      </c>
      <c r="Z27" s="22">
        <f>SUM(B27:X27)</f>
        <v>0.56597222222222232</v>
      </c>
      <c r="AA27" s="21">
        <f>Z27*24</f>
        <v>13.583333333333336</v>
      </c>
      <c r="AB27" s="11"/>
    </row>
    <row r="28" spans="1:28" hidden="1">
      <c r="A28" s="16" t="s">
        <v>8</v>
      </c>
      <c r="B28" s="34">
        <f>B25+B27</f>
        <v>0.25763888888888892</v>
      </c>
      <c r="C28" s="34">
        <f t="shared" ref="C28:X28" si="5">C25+C27</f>
        <v>0.28541666666666671</v>
      </c>
      <c r="D28" s="34">
        <f t="shared" si="5"/>
        <v>0.31319444444444444</v>
      </c>
      <c r="E28" s="34">
        <f t="shared" si="5"/>
        <v>0.34930555555555559</v>
      </c>
      <c r="F28" s="34">
        <f t="shared" si="5"/>
        <v>0.37777777777777777</v>
      </c>
      <c r="G28" s="34">
        <f t="shared" si="5"/>
        <v>0.41041666666666665</v>
      </c>
      <c r="H28" s="34">
        <f t="shared" si="5"/>
        <v>0.44027777777777777</v>
      </c>
      <c r="I28" s="34">
        <f t="shared" si="5"/>
        <v>0.48125000000000001</v>
      </c>
      <c r="J28" s="34">
        <f t="shared" si="5"/>
        <v>0.50972222222222219</v>
      </c>
      <c r="K28" s="34">
        <f t="shared" si="5"/>
        <v>0.54930555555555549</v>
      </c>
      <c r="L28" s="34">
        <f t="shared" si="5"/>
        <v>0.57916666666666661</v>
      </c>
      <c r="M28" s="34">
        <f t="shared" si="5"/>
        <v>0.6201388888888888</v>
      </c>
      <c r="N28" s="34">
        <f t="shared" si="5"/>
        <v>0.64861111111111103</v>
      </c>
      <c r="O28" s="34">
        <f t="shared" si="5"/>
        <v>0.68819444444444433</v>
      </c>
      <c r="P28" s="34">
        <f t="shared" si="5"/>
        <v>0.71805555555555545</v>
      </c>
      <c r="Q28" s="34">
        <f t="shared" si="5"/>
        <v>0.75902777777777763</v>
      </c>
      <c r="R28" s="34">
        <f t="shared" si="5"/>
        <v>0.78541666666666654</v>
      </c>
      <c r="S28" s="34">
        <f t="shared" si="5"/>
        <v>0.82708333333333317</v>
      </c>
      <c r="T28" s="34">
        <f t="shared" si="5"/>
        <v>0.85486111111111096</v>
      </c>
      <c r="U28" s="34">
        <f t="shared" si="5"/>
        <v>0.89791666666666647</v>
      </c>
      <c r="V28" s="34">
        <f t="shared" si="5"/>
        <v>0.92430555555555538</v>
      </c>
      <c r="W28" s="34">
        <f t="shared" si="5"/>
        <v>0.96736111111111089</v>
      </c>
      <c r="X28" s="34">
        <f t="shared" si="5"/>
        <v>0.99861111111111089</v>
      </c>
      <c r="Y28" s="24" t="s">
        <v>23</v>
      </c>
      <c r="Z28" s="25">
        <f>Z26/AA27</f>
        <v>19.430282208588963</v>
      </c>
      <c r="AA28" s="11"/>
      <c r="AB28" s="11"/>
    </row>
    <row r="29" spans="1:28" hidden="1">
      <c r="A29" s="14" t="s">
        <v>9</v>
      </c>
      <c r="B29" s="54" t="s">
        <v>28</v>
      </c>
      <c r="C29" s="54" t="s">
        <v>27</v>
      </c>
      <c r="D29" s="54" t="s">
        <v>28</v>
      </c>
      <c r="E29" s="54" t="s">
        <v>27</v>
      </c>
      <c r="F29" s="54" t="s">
        <v>28</v>
      </c>
      <c r="G29" s="54" t="s">
        <v>27</v>
      </c>
      <c r="H29" s="54" t="s">
        <v>28</v>
      </c>
      <c r="I29" s="54" t="s">
        <v>27</v>
      </c>
      <c r="J29" s="54" t="s">
        <v>28</v>
      </c>
      <c r="K29" s="54" t="s">
        <v>27</v>
      </c>
      <c r="L29" s="54" t="s">
        <v>28</v>
      </c>
      <c r="M29" s="54" t="s">
        <v>27</v>
      </c>
      <c r="N29" s="54" t="s">
        <v>28</v>
      </c>
      <c r="O29" s="54" t="s">
        <v>27</v>
      </c>
      <c r="P29" s="54" t="s">
        <v>28</v>
      </c>
      <c r="Q29" s="54" t="s">
        <v>27</v>
      </c>
      <c r="R29" s="54" t="s">
        <v>28</v>
      </c>
      <c r="S29" s="54" t="s">
        <v>27</v>
      </c>
      <c r="T29" s="54" t="s">
        <v>28</v>
      </c>
      <c r="U29" s="54" t="s">
        <v>27</v>
      </c>
      <c r="V29" s="54" t="s">
        <v>28</v>
      </c>
      <c r="W29" s="54" t="s">
        <v>27</v>
      </c>
      <c r="X29" s="53" t="s">
        <v>2</v>
      </c>
      <c r="Y29" s="24" t="s">
        <v>24</v>
      </c>
      <c r="Z29" s="25">
        <f>Z26/AA25</f>
        <v>14.514830430797446</v>
      </c>
      <c r="AA29" s="11"/>
      <c r="AB29" s="11"/>
    </row>
    <row r="30" spans="1:28" hidden="1">
      <c r="A30" s="16" t="s">
        <v>10</v>
      </c>
      <c r="B30" s="34">
        <v>1.3888888888888889E-3</v>
      </c>
      <c r="C30" s="34">
        <v>6.9444444444444441E-3</v>
      </c>
      <c r="D30" s="34">
        <v>8.3333333333333332E-3</v>
      </c>
      <c r="E30" s="34">
        <v>5.5555555555555558E-3</v>
      </c>
      <c r="F30" s="34">
        <v>6.2499999999999995E-3</v>
      </c>
      <c r="G30" s="34">
        <v>6.9444444444444441E-3</v>
      </c>
      <c r="H30" s="34">
        <v>1.3194444444444444E-2</v>
      </c>
      <c r="I30" s="34">
        <v>5.5555555555555558E-3</v>
      </c>
      <c r="J30" s="34">
        <v>1.3194444444444444E-2</v>
      </c>
      <c r="K30" s="34">
        <v>6.9444444444444441E-3</v>
      </c>
      <c r="L30" s="34">
        <v>1.3194444444444444E-2</v>
      </c>
      <c r="M30" s="34">
        <v>5.5555555555555558E-3</v>
      </c>
      <c r="N30" s="34">
        <v>1.3194444444444444E-2</v>
      </c>
      <c r="O30" s="34">
        <v>6.9444444444444441E-3</v>
      </c>
      <c r="P30" s="34">
        <v>1.3194444444444444E-2</v>
      </c>
      <c r="Q30" s="34">
        <v>5.5555555555555558E-3</v>
      </c>
      <c r="R30" s="34">
        <v>1.5277777777777777E-2</v>
      </c>
      <c r="S30" s="34">
        <v>6.9444444444444441E-3</v>
      </c>
      <c r="T30" s="34">
        <v>1.5277777777777777E-2</v>
      </c>
      <c r="U30" s="34">
        <v>5.5555555555555558E-3</v>
      </c>
      <c r="V30" s="34">
        <v>1.5277777777777777E-2</v>
      </c>
      <c r="W30" s="34">
        <v>1.3888888888888889E-3</v>
      </c>
      <c r="X30" s="34"/>
    </row>
    <row r="31" spans="1:28" hidden="1">
      <c r="A31" s="2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28" ht="18.75">
      <c r="A32" s="4" t="s">
        <v>13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</row>
    <row r="33" spans="1:28">
      <c r="A33" s="14" t="s">
        <v>1</v>
      </c>
      <c r="B33" s="53" t="s">
        <v>2</v>
      </c>
      <c r="C33" s="54" t="s">
        <v>27</v>
      </c>
      <c r="D33" s="54" t="s">
        <v>28</v>
      </c>
      <c r="E33" s="54" t="s">
        <v>27</v>
      </c>
      <c r="F33" s="54" t="s">
        <v>28</v>
      </c>
      <c r="G33" s="54" t="s">
        <v>27</v>
      </c>
      <c r="H33" s="54" t="s">
        <v>28</v>
      </c>
      <c r="I33" s="54" t="s">
        <v>27</v>
      </c>
      <c r="J33" s="54" t="s">
        <v>28</v>
      </c>
      <c r="K33" s="54" t="s">
        <v>27</v>
      </c>
      <c r="L33" s="54" t="s">
        <v>28</v>
      </c>
      <c r="M33" s="54" t="s">
        <v>27</v>
      </c>
      <c r="N33" s="54" t="s">
        <v>28</v>
      </c>
      <c r="O33" s="54" t="s">
        <v>27</v>
      </c>
      <c r="P33" s="54" t="s">
        <v>28</v>
      </c>
      <c r="Q33" s="54" t="s">
        <v>27</v>
      </c>
      <c r="R33" s="54" t="s">
        <v>28</v>
      </c>
      <c r="S33" s="54" t="s">
        <v>27</v>
      </c>
      <c r="T33" s="54" t="s">
        <v>28</v>
      </c>
      <c r="U33" s="44"/>
      <c r="V33" s="44"/>
      <c r="W33" s="44"/>
      <c r="X33" s="44"/>
      <c r="Y33" s="19"/>
      <c r="Z33" s="22" t="s">
        <v>20</v>
      </c>
      <c r="AA33" s="11"/>
      <c r="AB33" s="11"/>
    </row>
    <row r="34" spans="1:28">
      <c r="A34" s="16" t="s">
        <v>5</v>
      </c>
      <c r="B34" s="45">
        <v>0.34861111111111115</v>
      </c>
      <c r="C34" s="34">
        <f>B37+B39</f>
        <v>0.38958333333333339</v>
      </c>
      <c r="D34" s="34">
        <f t="shared" ref="D34:T34" si="6">C37+C39</f>
        <v>0.42569444444444454</v>
      </c>
      <c r="E34" s="34">
        <f t="shared" si="6"/>
        <v>0.45902777777777787</v>
      </c>
      <c r="F34" s="34">
        <f t="shared" si="6"/>
        <v>0.49513888888888896</v>
      </c>
      <c r="G34" s="34">
        <f t="shared" si="6"/>
        <v>0.52847222222222223</v>
      </c>
      <c r="H34" s="34">
        <f t="shared" si="6"/>
        <v>0.56458333333333333</v>
      </c>
      <c r="I34" s="34">
        <f t="shared" si="6"/>
        <v>0.59791666666666665</v>
      </c>
      <c r="J34" s="34">
        <f t="shared" si="6"/>
        <v>0.63402777777777775</v>
      </c>
      <c r="K34" s="34">
        <f t="shared" si="6"/>
        <v>0.66736111111111107</v>
      </c>
      <c r="L34" s="34">
        <f t="shared" si="6"/>
        <v>0.70347222222222217</v>
      </c>
      <c r="M34" s="34">
        <f t="shared" si="6"/>
        <v>0.73680555555555549</v>
      </c>
      <c r="N34" s="34">
        <f t="shared" si="6"/>
        <v>0.77291666666666659</v>
      </c>
      <c r="O34" s="34">
        <f t="shared" si="6"/>
        <v>0.80624999999999991</v>
      </c>
      <c r="P34" s="34">
        <f t="shared" si="6"/>
        <v>0.84236111111111101</v>
      </c>
      <c r="Q34" s="34">
        <f t="shared" si="6"/>
        <v>0.87569444444444433</v>
      </c>
      <c r="R34" s="34">
        <f t="shared" si="6"/>
        <v>0.91180555555555542</v>
      </c>
      <c r="S34" s="34">
        <f t="shared" si="6"/>
        <v>0.94513888888888875</v>
      </c>
      <c r="T34" s="34">
        <f t="shared" si="6"/>
        <v>0.96736111111111101</v>
      </c>
      <c r="U34" s="46"/>
      <c r="V34" s="46"/>
      <c r="W34" s="46"/>
      <c r="X34" s="46"/>
      <c r="Y34" s="24" t="s">
        <v>21</v>
      </c>
      <c r="Z34" s="22">
        <f>T37-B34</f>
        <v>0.63888888888888884</v>
      </c>
      <c r="AA34" s="21">
        <f>Z34*24</f>
        <v>15.333333333333332</v>
      </c>
      <c r="AB34" s="11"/>
    </row>
    <row r="35" spans="1:28">
      <c r="A35" s="16" t="s">
        <v>6</v>
      </c>
      <c r="B35" s="33">
        <v>17.670000000000002</v>
      </c>
      <c r="C35" s="33">
        <v>10.663</v>
      </c>
      <c r="D35" s="33">
        <v>12.125999999999999</v>
      </c>
      <c r="E35" s="33">
        <v>10.663</v>
      </c>
      <c r="F35" s="33">
        <v>12.125999999999999</v>
      </c>
      <c r="G35" s="33">
        <v>10.663</v>
      </c>
      <c r="H35" s="33">
        <v>12.125999999999999</v>
      </c>
      <c r="I35" s="33">
        <v>10.663</v>
      </c>
      <c r="J35" s="33">
        <v>12.125999999999999</v>
      </c>
      <c r="K35" s="33">
        <v>10.663</v>
      </c>
      <c r="L35" s="33">
        <v>12.125999999999999</v>
      </c>
      <c r="M35" s="33">
        <v>10.663</v>
      </c>
      <c r="N35" s="33">
        <v>12.125999999999999</v>
      </c>
      <c r="O35" s="33">
        <v>10.663</v>
      </c>
      <c r="P35" s="33">
        <v>12.125999999999999</v>
      </c>
      <c r="Q35" s="33">
        <v>10.663</v>
      </c>
      <c r="R35" s="33">
        <v>12.125999999999999</v>
      </c>
      <c r="S35" s="33">
        <v>10.663</v>
      </c>
      <c r="T35" s="33">
        <v>10.502000000000001</v>
      </c>
      <c r="U35" s="44"/>
      <c r="V35" s="44"/>
      <c r="W35" s="44"/>
      <c r="X35" s="44"/>
      <c r="Y35" s="24" t="s">
        <v>6</v>
      </c>
      <c r="Z35" s="23">
        <f>SUM(B35:X35)</f>
        <v>221.14700000000008</v>
      </c>
      <c r="AA35" s="11"/>
      <c r="AB35" s="11"/>
    </row>
    <row r="36" spans="1:28">
      <c r="A36" s="16" t="s">
        <v>7</v>
      </c>
      <c r="B36" s="34">
        <v>3.1944444444444449E-2</v>
      </c>
      <c r="C36" s="34">
        <v>2.2916666666666669E-2</v>
      </c>
      <c r="D36" s="34">
        <v>2.7777777777777776E-2</v>
      </c>
      <c r="E36" s="34">
        <v>2.2916666666666669E-2</v>
      </c>
      <c r="F36" s="34">
        <v>2.6388888888888889E-2</v>
      </c>
      <c r="G36" s="34">
        <v>2.2916666666666669E-2</v>
      </c>
      <c r="H36" s="34">
        <v>2.7777777777777776E-2</v>
      </c>
      <c r="I36" s="34">
        <v>2.2916666666666669E-2</v>
      </c>
      <c r="J36" s="34">
        <v>2.6388888888888889E-2</v>
      </c>
      <c r="K36" s="34">
        <v>2.2916666666666669E-2</v>
      </c>
      <c r="L36" s="34">
        <v>2.7777777777777776E-2</v>
      </c>
      <c r="M36" s="34">
        <v>2.0833333333333332E-2</v>
      </c>
      <c r="N36" s="34">
        <v>2.6388888888888889E-2</v>
      </c>
      <c r="O36" s="34">
        <v>2.0833333333333332E-2</v>
      </c>
      <c r="P36" s="34">
        <v>2.7777777777777776E-2</v>
      </c>
      <c r="Q36" s="34">
        <v>2.0833333333333332E-2</v>
      </c>
      <c r="R36" s="34">
        <v>2.7777777777777776E-2</v>
      </c>
      <c r="S36" s="34">
        <v>2.0833333333333332E-2</v>
      </c>
      <c r="T36" s="34">
        <v>2.013888888888889E-2</v>
      </c>
      <c r="U36" s="46"/>
      <c r="V36" s="46"/>
      <c r="W36" s="46"/>
      <c r="X36" s="46"/>
      <c r="Y36" s="24" t="s">
        <v>22</v>
      </c>
      <c r="Z36" s="22">
        <f>SUM(B36:X36)</f>
        <v>0.4680555555555555</v>
      </c>
      <c r="AA36" s="21">
        <f>Z36*24</f>
        <v>11.233333333333333</v>
      </c>
      <c r="AB36" s="11"/>
    </row>
    <row r="37" spans="1:28">
      <c r="A37" s="16" t="s">
        <v>8</v>
      </c>
      <c r="B37" s="34">
        <f>B34+B36</f>
        <v>0.38055555555555559</v>
      </c>
      <c r="C37" s="34">
        <f t="shared" ref="C37:T37" si="7">C34+C36</f>
        <v>0.41250000000000009</v>
      </c>
      <c r="D37" s="34">
        <f t="shared" si="7"/>
        <v>0.45347222222222233</v>
      </c>
      <c r="E37" s="34">
        <f t="shared" si="7"/>
        <v>0.48194444444444451</v>
      </c>
      <c r="F37" s="34">
        <f t="shared" si="7"/>
        <v>0.52152777777777781</v>
      </c>
      <c r="G37" s="34">
        <f t="shared" si="7"/>
        <v>0.55138888888888893</v>
      </c>
      <c r="H37" s="34">
        <f t="shared" si="7"/>
        <v>0.59236111111111112</v>
      </c>
      <c r="I37" s="34">
        <f t="shared" si="7"/>
        <v>0.62083333333333335</v>
      </c>
      <c r="J37" s="34">
        <f t="shared" si="7"/>
        <v>0.66041666666666665</v>
      </c>
      <c r="K37" s="34">
        <f t="shared" si="7"/>
        <v>0.69027777777777777</v>
      </c>
      <c r="L37" s="34">
        <f t="shared" si="7"/>
        <v>0.73124999999999996</v>
      </c>
      <c r="M37" s="34">
        <f t="shared" si="7"/>
        <v>0.75763888888888886</v>
      </c>
      <c r="N37" s="34">
        <f t="shared" si="7"/>
        <v>0.79930555555555549</v>
      </c>
      <c r="O37" s="34">
        <f t="shared" si="7"/>
        <v>0.82708333333333328</v>
      </c>
      <c r="P37" s="34">
        <f t="shared" si="7"/>
        <v>0.8701388888888888</v>
      </c>
      <c r="Q37" s="34">
        <f t="shared" si="7"/>
        <v>0.8965277777777777</v>
      </c>
      <c r="R37" s="34">
        <f t="shared" si="7"/>
        <v>0.93958333333333321</v>
      </c>
      <c r="S37" s="34">
        <f t="shared" si="7"/>
        <v>0.96597222222222212</v>
      </c>
      <c r="T37" s="34">
        <f t="shared" si="7"/>
        <v>0.98749999999999993</v>
      </c>
      <c r="U37" s="46"/>
      <c r="V37" s="46"/>
      <c r="W37" s="46"/>
      <c r="X37" s="46"/>
      <c r="Y37" s="24" t="s">
        <v>23</v>
      </c>
      <c r="Z37" s="25">
        <f>Z35/AA36</f>
        <v>19.68667655786351</v>
      </c>
      <c r="AA37" s="11"/>
      <c r="AB37" s="11"/>
    </row>
    <row r="38" spans="1:28">
      <c r="A38" s="14" t="s">
        <v>9</v>
      </c>
      <c r="B38" s="54" t="s">
        <v>27</v>
      </c>
      <c r="C38" s="54" t="s">
        <v>28</v>
      </c>
      <c r="D38" s="54" t="s">
        <v>27</v>
      </c>
      <c r="E38" s="54" t="s">
        <v>28</v>
      </c>
      <c r="F38" s="54" t="s">
        <v>27</v>
      </c>
      <c r="G38" s="54" t="s">
        <v>28</v>
      </c>
      <c r="H38" s="54" t="s">
        <v>27</v>
      </c>
      <c r="I38" s="54" t="s">
        <v>28</v>
      </c>
      <c r="J38" s="54" t="s">
        <v>27</v>
      </c>
      <c r="K38" s="54" t="s">
        <v>28</v>
      </c>
      <c r="L38" s="54" t="s">
        <v>27</v>
      </c>
      <c r="M38" s="54" t="s">
        <v>28</v>
      </c>
      <c r="N38" s="54" t="s">
        <v>27</v>
      </c>
      <c r="O38" s="54" t="s">
        <v>28</v>
      </c>
      <c r="P38" s="54" t="s">
        <v>27</v>
      </c>
      <c r="Q38" s="54" t="s">
        <v>28</v>
      </c>
      <c r="R38" s="54" t="s">
        <v>27</v>
      </c>
      <c r="S38" s="54" t="s">
        <v>28</v>
      </c>
      <c r="T38" s="53" t="s">
        <v>2</v>
      </c>
      <c r="U38" s="44"/>
      <c r="V38" s="44"/>
      <c r="X38" s="44"/>
      <c r="Y38" s="24" t="s">
        <v>24</v>
      </c>
      <c r="Z38" s="25">
        <f>Z35/AA34</f>
        <v>14.422630434782615</v>
      </c>
      <c r="AA38" s="11"/>
      <c r="AB38" s="11"/>
    </row>
    <row r="39" spans="1:28">
      <c r="A39" s="16" t="s">
        <v>10</v>
      </c>
      <c r="B39" s="34">
        <v>9.0277777777777787E-3</v>
      </c>
      <c r="C39" s="34">
        <v>1.3194444444444444E-2</v>
      </c>
      <c r="D39" s="34">
        <v>5.5555555555555558E-3</v>
      </c>
      <c r="E39" s="34">
        <v>1.3194444444444444E-2</v>
      </c>
      <c r="F39" s="34">
        <v>6.9444444444444441E-3</v>
      </c>
      <c r="G39" s="34">
        <v>1.3194444444444444E-2</v>
      </c>
      <c r="H39" s="34">
        <v>5.5555555555555558E-3</v>
      </c>
      <c r="I39" s="34">
        <v>1.3194444444444444E-2</v>
      </c>
      <c r="J39" s="34">
        <v>6.9444444444444441E-3</v>
      </c>
      <c r="K39" s="34">
        <v>1.3194444444444444E-2</v>
      </c>
      <c r="L39" s="34">
        <v>5.5555555555555558E-3</v>
      </c>
      <c r="M39" s="34">
        <v>1.5277777777777777E-2</v>
      </c>
      <c r="N39" s="34">
        <v>6.9444444444444441E-3</v>
      </c>
      <c r="O39" s="34">
        <v>1.5277777777777777E-2</v>
      </c>
      <c r="P39" s="34">
        <v>5.5555555555555558E-3</v>
      </c>
      <c r="Q39" s="34">
        <v>1.5277777777777777E-2</v>
      </c>
      <c r="R39" s="34">
        <v>5.5555555555555558E-3</v>
      </c>
      <c r="S39" s="34">
        <v>1.3888888888888889E-3</v>
      </c>
      <c r="T39" s="34"/>
      <c r="U39" s="46"/>
      <c r="V39" s="46"/>
      <c r="W39" s="46"/>
      <c r="X39" s="46"/>
    </row>
    <row r="40" spans="1:28">
      <c r="A40" s="2"/>
      <c r="B40" s="44"/>
      <c r="C40" s="44"/>
      <c r="D40" s="44"/>
      <c r="E40" s="44"/>
      <c r="F40" s="44"/>
      <c r="G40" s="44"/>
      <c r="H40" s="44"/>
      <c r="I40" s="44"/>
      <c r="J40" s="46"/>
      <c r="K40" s="46"/>
      <c r="L40" s="46"/>
      <c r="M40" s="44"/>
      <c r="N40" s="44"/>
      <c r="O40" s="44"/>
      <c r="P40" s="44"/>
      <c r="Q40" s="44"/>
    </row>
    <row r="41" spans="1:28" ht="18.75">
      <c r="A41" s="4" t="s">
        <v>14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</row>
    <row r="42" spans="1:28">
      <c r="A42" s="14" t="s">
        <v>1</v>
      </c>
      <c r="B42" s="53" t="s">
        <v>2</v>
      </c>
      <c r="C42" s="54" t="s">
        <v>28</v>
      </c>
      <c r="D42" s="54" t="s">
        <v>27</v>
      </c>
      <c r="E42" s="54" t="s">
        <v>28</v>
      </c>
      <c r="F42" s="54" t="s">
        <v>27</v>
      </c>
      <c r="G42" s="54" t="s">
        <v>28</v>
      </c>
      <c r="H42" s="54" t="s">
        <v>27</v>
      </c>
      <c r="I42" s="54" t="s">
        <v>28</v>
      </c>
      <c r="J42" s="54" t="s">
        <v>27</v>
      </c>
      <c r="K42" s="54" t="s">
        <v>28</v>
      </c>
      <c r="L42" s="54" t="s">
        <v>27</v>
      </c>
      <c r="M42" s="54" t="s">
        <v>28</v>
      </c>
      <c r="N42" s="54" t="s">
        <v>27</v>
      </c>
      <c r="O42" s="54" t="s">
        <v>28</v>
      </c>
      <c r="P42" s="54" t="s">
        <v>27</v>
      </c>
      <c r="Q42" s="54" t="s">
        <v>28</v>
      </c>
      <c r="R42" s="54" t="s">
        <v>27</v>
      </c>
      <c r="S42" s="54" t="s">
        <v>28</v>
      </c>
      <c r="T42" s="51"/>
      <c r="U42" s="44"/>
      <c r="V42" s="44"/>
      <c r="W42" s="44"/>
      <c r="X42" s="44"/>
      <c r="Y42" s="19"/>
      <c r="Z42" s="22" t="s">
        <v>20</v>
      </c>
      <c r="AA42" s="11"/>
      <c r="AB42" s="11"/>
    </row>
    <row r="43" spans="1:28">
      <c r="A43" s="16" t="s">
        <v>5</v>
      </c>
      <c r="B43" s="45">
        <v>0.37777777777777777</v>
      </c>
      <c r="C43" s="34">
        <f t="shared" ref="C43:S43" si="8">B46+B48</f>
        <v>0.39791666666666664</v>
      </c>
      <c r="D43" s="34">
        <f t="shared" si="8"/>
        <v>0.43124999999999997</v>
      </c>
      <c r="E43" s="34">
        <f t="shared" si="8"/>
        <v>0.46736111111111106</v>
      </c>
      <c r="F43" s="34">
        <f t="shared" si="8"/>
        <v>0.50069444444444444</v>
      </c>
      <c r="G43" s="34">
        <f t="shared" si="8"/>
        <v>0.53680555555555554</v>
      </c>
      <c r="H43" s="34">
        <f t="shared" si="8"/>
        <v>0.57013888888888886</v>
      </c>
      <c r="I43" s="34">
        <f t="shared" si="8"/>
        <v>0.60624999999999996</v>
      </c>
      <c r="J43" s="34">
        <f t="shared" si="8"/>
        <v>0.63958333333333328</v>
      </c>
      <c r="K43" s="34">
        <f t="shared" si="8"/>
        <v>0.67569444444444438</v>
      </c>
      <c r="L43" s="34">
        <f t="shared" si="8"/>
        <v>0.7090277777777777</v>
      </c>
      <c r="M43" s="34">
        <f t="shared" si="8"/>
        <v>0.7451388888888888</v>
      </c>
      <c r="N43" s="34">
        <f t="shared" si="8"/>
        <v>0.77847222222222212</v>
      </c>
      <c r="O43" s="34">
        <f t="shared" si="8"/>
        <v>0.81458333333333321</v>
      </c>
      <c r="P43" s="34">
        <f t="shared" si="8"/>
        <v>0.84791666666666654</v>
      </c>
      <c r="Q43" s="34">
        <f t="shared" si="8"/>
        <v>0.88402777777777763</v>
      </c>
      <c r="R43" s="34">
        <f t="shared" si="8"/>
        <v>0.91736111111111096</v>
      </c>
      <c r="S43" s="34">
        <f t="shared" si="8"/>
        <v>0.94027777777777766</v>
      </c>
      <c r="T43" s="46"/>
      <c r="U43" s="46"/>
      <c r="V43" s="46"/>
      <c r="W43" s="46"/>
      <c r="X43" s="46"/>
      <c r="Y43" s="24" t="s">
        <v>21</v>
      </c>
      <c r="Z43" s="22">
        <f>S46-B43</f>
        <v>0.58263888888888882</v>
      </c>
      <c r="AA43" s="21">
        <f>Z43*24</f>
        <v>13.983333333333331</v>
      </c>
      <c r="AB43" s="11"/>
    </row>
    <row r="44" spans="1:28">
      <c r="A44" s="16" t="s">
        <v>6</v>
      </c>
      <c r="B44" s="33">
        <v>10.057</v>
      </c>
      <c r="C44" s="33">
        <v>12.125999999999999</v>
      </c>
      <c r="D44" s="33">
        <v>10.663</v>
      </c>
      <c r="E44" s="33">
        <v>12.125999999999999</v>
      </c>
      <c r="F44" s="33">
        <v>10.663</v>
      </c>
      <c r="G44" s="33">
        <v>12.125999999999999</v>
      </c>
      <c r="H44" s="33">
        <v>10.663</v>
      </c>
      <c r="I44" s="33">
        <v>12.125999999999999</v>
      </c>
      <c r="J44" s="33">
        <v>10.663</v>
      </c>
      <c r="K44" s="33">
        <v>12.125999999999999</v>
      </c>
      <c r="L44" s="33">
        <v>10.663</v>
      </c>
      <c r="M44" s="33">
        <v>12.125999999999999</v>
      </c>
      <c r="N44" s="33">
        <v>10.663</v>
      </c>
      <c r="O44" s="33">
        <v>12.125999999999999</v>
      </c>
      <c r="P44" s="33">
        <v>10.663</v>
      </c>
      <c r="Q44" s="33">
        <v>12.125999999999999</v>
      </c>
      <c r="R44" s="33">
        <v>10.663</v>
      </c>
      <c r="S44" s="33">
        <v>10.502000000000001</v>
      </c>
      <c r="T44" s="44"/>
      <c r="U44" s="44"/>
      <c r="V44" s="44"/>
      <c r="W44" s="44"/>
      <c r="X44" s="44"/>
      <c r="Y44" s="24" t="s">
        <v>6</v>
      </c>
      <c r="Z44" s="23">
        <f>SUM(B44:X44)</f>
        <v>202.87100000000007</v>
      </c>
      <c r="AA44" s="11"/>
      <c r="AB44" s="11"/>
    </row>
    <row r="45" spans="1:28">
      <c r="A45" s="16" t="s">
        <v>7</v>
      </c>
      <c r="B45" s="34">
        <v>1.7361111111111112E-2</v>
      </c>
      <c r="C45" s="34">
        <v>2.7777777777777776E-2</v>
      </c>
      <c r="D45" s="34">
        <v>2.2916666666666669E-2</v>
      </c>
      <c r="E45" s="34">
        <v>2.6388888888888889E-2</v>
      </c>
      <c r="F45" s="34">
        <v>2.2916666666666669E-2</v>
      </c>
      <c r="G45" s="34">
        <v>2.7777777777777776E-2</v>
      </c>
      <c r="H45" s="34">
        <v>2.2916666666666669E-2</v>
      </c>
      <c r="I45" s="34">
        <v>2.6388888888888889E-2</v>
      </c>
      <c r="J45" s="34">
        <v>2.2916666666666669E-2</v>
      </c>
      <c r="K45" s="34">
        <v>2.7777777777777776E-2</v>
      </c>
      <c r="L45" s="34">
        <v>2.2916666666666669E-2</v>
      </c>
      <c r="M45" s="34">
        <v>2.6388888888888889E-2</v>
      </c>
      <c r="N45" s="34">
        <v>2.0833333333333332E-2</v>
      </c>
      <c r="O45" s="34">
        <v>2.7777777777777776E-2</v>
      </c>
      <c r="P45" s="34">
        <v>2.0833333333333332E-2</v>
      </c>
      <c r="Q45" s="34">
        <v>2.6388888888888889E-2</v>
      </c>
      <c r="R45" s="34">
        <v>2.0833333333333332E-2</v>
      </c>
      <c r="S45" s="34">
        <v>2.013888888888889E-2</v>
      </c>
      <c r="T45" s="46"/>
      <c r="U45" s="46"/>
      <c r="V45" s="46"/>
      <c r="W45" s="46"/>
      <c r="X45" s="46"/>
      <c r="Y45" s="24" t="s">
        <v>22</v>
      </c>
      <c r="Z45" s="22">
        <f>SUM(B45:X45)</f>
        <v>0.43125000000000002</v>
      </c>
      <c r="AA45" s="21">
        <f>Z45*24</f>
        <v>10.350000000000001</v>
      </c>
      <c r="AB45" s="11"/>
    </row>
    <row r="46" spans="1:28">
      <c r="A46" s="16" t="s">
        <v>8</v>
      </c>
      <c r="B46" s="34">
        <f>B43+B45</f>
        <v>0.39513888888888887</v>
      </c>
      <c r="C46" s="34">
        <f t="shared" ref="C46:S46" si="9">C43+C45</f>
        <v>0.42569444444444443</v>
      </c>
      <c r="D46" s="34">
        <f t="shared" si="9"/>
        <v>0.45416666666666661</v>
      </c>
      <c r="E46" s="34">
        <f t="shared" si="9"/>
        <v>0.49374999999999997</v>
      </c>
      <c r="F46" s="34">
        <f t="shared" si="9"/>
        <v>0.52361111111111114</v>
      </c>
      <c r="G46" s="34">
        <f t="shared" si="9"/>
        <v>0.56458333333333333</v>
      </c>
      <c r="H46" s="34">
        <f t="shared" si="9"/>
        <v>0.59305555555555556</v>
      </c>
      <c r="I46" s="34">
        <f t="shared" si="9"/>
        <v>0.63263888888888886</v>
      </c>
      <c r="J46" s="34">
        <f t="shared" si="9"/>
        <v>0.66249999999999998</v>
      </c>
      <c r="K46" s="34">
        <f t="shared" si="9"/>
        <v>0.70347222222222217</v>
      </c>
      <c r="L46" s="34">
        <f t="shared" si="9"/>
        <v>0.7319444444444444</v>
      </c>
      <c r="M46" s="34">
        <f t="shared" si="9"/>
        <v>0.7715277777777777</v>
      </c>
      <c r="N46" s="34">
        <f t="shared" si="9"/>
        <v>0.79930555555555549</v>
      </c>
      <c r="O46" s="34">
        <f t="shared" si="9"/>
        <v>0.84236111111111101</v>
      </c>
      <c r="P46" s="34">
        <f t="shared" si="9"/>
        <v>0.86874999999999991</v>
      </c>
      <c r="Q46" s="34">
        <f t="shared" si="9"/>
        <v>0.91041666666666654</v>
      </c>
      <c r="R46" s="34">
        <f t="shared" si="9"/>
        <v>0.93819444444444433</v>
      </c>
      <c r="S46" s="34">
        <f t="shared" si="9"/>
        <v>0.96041666666666659</v>
      </c>
      <c r="T46" s="46"/>
      <c r="U46" s="46"/>
      <c r="V46" s="46"/>
      <c r="W46" s="46"/>
      <c r="X46" s="46"/>
      <c r="Y46" s="24" t="s">
        <v>23</v>
      </c>
      <c r="Z46" s="25">
        <f>Z44/AA45</f>
        <v>19.601062801932372</v>
      </c>
      <c r="AA46" s="11"/>
      <c r="AB46" s="11"/>
    </row>
    <row r="47" spans="1:28">
      <c r="A47" s="14" t="s">
        <v>9</v>
      </c>
      <c r="B47" s="54" t="s">
        <v>28</v>
      </c>
      <c r="C47" s="54" t="s">
        <v>27</v>
      </c>
      <c r="D47" s="54" t="s">
        <v>28</v>
      </c>
      <c r="E47" s="54" t="s">
        <v>27</v>
      </c>
      <c r="F47" s="54" t="s">
        <v>28</v>
      </c>
      <c r="G47" s="54" t="s">
        <v>27</v>
      </c>
      <c r="H47" s="54" t="s">
        <v>28</v>
      </c>
      <c r="I47" s="54" t="s">
        <v>27</v>
      </c>
      <c r="J47" s="54" t="s">
        <v>28</v>
      </c>
      <c r="K47" s="54" t="s">
        <v>27</v>
      </c>
      <c r="L47" s="54" t="s">
        <v>28</v>
      </c>
      <c r="M47" s="54" t="s">
        <v>27</v>
      </c>
      <c r="N47" s="54" t="s">
        <v>28</v>
      </c>
      <c r="O47" s="54" t="s">
        <v>27</v>
      </c>
      <c r="P47" s="54" t="s">
        <v>28</v>
      </c>
      <c r="Q47" s="54" t="s">
        <v>27</v>
      </c>
      <c r="R47" s="54" t="s">
        <v>28</v>
      </c>
      <c r="S47" s="53" t="s">
        <v>2</v>
      </c>
      <c r="T47" s="44"/>
      <c r="U47" s="44"/>
      <c r="V47" s="44"/>
      <c r="W47" s="44"/>
      <c r="X47" s="46"/>
      <c r="Y47" s="24" t="s">
        <v>24</v>
      </c>
      <c r="Z47" s="25">
        <f>Z44/AA43</f>
        <v>14.508057210965443</v>
      </c>
      <c r="AA47" s="11"/>
      <c r="AB47" s="11"/>
    </row>
    <row r="48" spans="1:28">
      <c r="A48" s="16" t="s">
        <v>10</v>
      </c>
      <c r="B48" s="34">
        <v>2.7777777777777779E-3</v>
      </c>
      <c r="C48" s="34">
        <v>5.5555555555555558E-3</v>
      </c>
      <c r="D48" s="34">
        <v>1.3194444444444444E-2</v>
      </c>
      <c r="E48" s="34">
        <v>6.9444444444444441E-3</v>
      </c>
      <c r="F48" s="34">
        <v>1.3194444444444444E-2</v>
      </c>
      <c r="G48" s="34">
        <v>5.5555555555555558E-3</v>
      </c>
      <c r="H48" s="34">
        <v>1.3194444444444444E-2</v>
      </c>
      <c r="I48" s="34">
        <v>6.9444444444444441E-3</v>
      </c>
      <c r="J48" s="34">
        <v>1.3194444444444444E-2</v>
      </c>
      <c r="K48" s="34">
        <v>5.5555555555555558E-3</v>
      </c>
      <c r="L48" s="34">
        <v>1.3194444444444444E-2</v>
      </c>
      <c r="M48" s="34">
        <v>6.9444444444444441E-3</v>
      </c>
      <c r="N48" s="34">
        <v>1.5277777777777777E-2</v>
      </c>
      <c r="O48" s="34">
        <v>5.5555555555555558E-3</v>
      </c>
      <c r="P48" s="34">
        <v>1.5277777777777777E-2</v>
      </c>
      <c r="Q48" s="34">
        <v>6.9444444444444441E-3</v>
      </c>
      <c r="R48" s="34">
        <v>2.0833333333333333E-3</v>
      </c>
      <c r="S48" s="34"/>
      <c r="T48" s="46"/>
      <c r="U48" s="46"/>
      <c r="V48" s="46"/>
      <c r="W48" s="46"/>
      <c r="X48" s="46"/>
    </row>
    <row r="49" spans="1:17">
      <c r="A49" s="2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1:17">
      <c r="A50" s="2"/>
      <c r="B50" s="47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</row>
    <row r="51" spans="1:17">
      <c r="A51" s="2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</row>
    <row r="52" spans="1:17">
      <c r="A52" s="2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</row>
    <row r="53" spans="1:17">
      <c r="A53" s="2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</row>
    <row r="54" spans="1:17">
      <c r="A54" s="7"/>
      <c r="Q54" s="46"/>
    </row>
  </sheetData>
  <pageMargins left="0.25" right="0.25" top="0.75" bottom="0.75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Linia 80 ROB</vt:lpstr>
      <vt:lpstr>Linia 80 SOB</vt:lpstr>
      <vt:lpstr>Linia 80 NDZ</vt:lpstr>
      <vt:lpstr>Linia 83 ROB</vt:lpstr>
      <vt:lpstr>Linia 83 SOB</vt:lpstr>
      <vt:lpstr>Linia 83 NDZ</vt:lpstr>
      <vt:lpstr>Linia 86 ROB</vt:lpstr>
      <vt:lpstr>Linia 86 SOB</vt:lpstr>
      <vt:lpstr>Linia 86NDZ</vt:lpstr>
      <vt:lpstr>'Linia 80 NDZ'!Obszar_wydruku</vt:lpstr>
      <vt:lpstr>'Linia 80 ROB'!Obszar_wydruku</vt:lpstr>
      <vt:lpstr>'Linia 80 SOB'!Obszar_wydruku</vt:lpstr>
      <vt:lpstr>'Linia 83 ROB'!Obszar_wydruku</vt:lpstr>
      <vt:lpstr>'Linia 83 SOB'!Obszar_wydruku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Papaj</dc:creator>
  <cp:lastModifiedBy>Kasta</cp:lastModifiedBy>
  <cp:lastPrinted>2020-05-14T10:56:30Z</cp:lastPrinted>
  <dcterms:created xsi:type="dcterms:W3CDTF">2020-04-21T10:58:57Z</dcterms:created>
  <dcterms:modified xsi:type="dcterms:W3CDTF">2020-05-14T11:01:17Z</dcterms:modified>
</cp:coreProperties>
</file>